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AUTÓNOMOS\"/>
    </mc:Choice>
  </mc:AlternateContent>
  <xr:revisionPtr revIDLastSave="0" documentId="13_ncr:1_{7D29584C-B6B1-4C08-8BE4-E4589B5082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o de Actividades" sheetId="2" r:id="rId1"/>
  </sheets>
  <definedNames>
    <definedName name="_xlnm.Print_Area" localSheetId="0">'Estado de Actividades'!$A$1:$L$55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7" i="2" l="1"/>
  <c r="J47" i="2"/>
  <c r="K41" i="2"/>
  <c r="J41" i="2"/>
  <c r="K34" i="2"/>
  <c r="J34" i="2"/>
  <c r="K29" i="2"/>
  <c r="J29" i="2"/>
  <c r="F27" i="2"/>
  <c r="E27" i="2"/>
  <c r="F23" i="2"/>
  <c r="E23" i="2"/>
  <c r="K18" i="2"/>
  <c r="J18" i="2"/>
  <c r="K13" i="2"/>
  <c r="K50" i="2" s="1"/>
  <c r="J13" i="2"/>
  <c r="J50" i="2" s="1"/>
  <c r="F13" i="2"/>
  <c r="F34" i="2" s="1"/>
  <c r="E13" i="2"/>
  <c r="E34" i="2" s="1"/>
  <c r="J52" i="2" l="1"/>
  <c r="K52" i="2"/>
</calcChain>
</file>

<file path=xl/sharedStrings.xml><?xml version="1.0" encoding="utf-8"?>
<sst xmlns="http://schemas.openxmlformats.org/spreadsheetml/2006/main" count="60" uniqueCount="59">
  <si>
    <t>ESTADO DE TAMAULIPAS</t>
  </si>
  <si>
    <t>ÓRGANOS AUTÓNOMOS</t>
  </si>
  <si>
    <t>Estado de Actividades Consolidado</t>
  </si>
  <si>
    <t>Del 1o. de Enero al 31 de Diciembre de 2024 y 2023</t>
  </si>
  <si>
    <t>(Cifras en 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</si>
  <si>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</si>
  <si>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</si>
  <si>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</si>
  <si>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</si>
  <si>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</si>
  <si>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</si>
  <si>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</si>
  <si>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</si>
  <si>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</si>
  <si>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</si>
  <si>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</si>
  <si>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</si>
  <si>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 xml:space="preserve">Productos </t>
  </si>
  <si>
    <t>Transferencias, Asignaciones, Subsidios y Otras Ayudas</t>
  </si>
  <si>
    <t xml:space="preserve">Aprovechamientos </t>
  </si>
  <si>
    <t>Transferencias Internas y Asignaciones al Sector Público</t>
  </si>
  <si>
    <t>Ingresos por Venta de Bienes y Prestación de Servicios</t>
  </si>
  <si>
    <t>Transferencias al Resto del Sector Público</t>
  </si>
  <si>
    <t>Subsidios y Subvenciones</t>
  </si>
  <si>
    <t>Ayudas Sociales</t>
  </si>
  <si>
    <t>Participaciones, Aportaciones, Convenios, Incentivos Derivados de la Colaboración Fiscal, Fondos Distintos de Aportaciones, Transferencias, Asignaciones, Subsidios y Subvención y Pensiones y Jubilaciones</t>
  </si>
  <si>
    <t>Pensiones y Jubilaciones</t>
  </si>
  <si>
    <t>Participaciones, Aportaciones, Convenios, Incentivos Derivados de la Colaboración Fiscal, Fondos Distintos de Aportaciones</t>
  </si>
  <si>
    <t>Transferencias a Fideicomisos, Mandatos y Contratos Análogos</t>
  </si>
  <si>
    <t>Transferencias, Asignaciones, Subsidios y Subvención y Pensiones y Jubilaciones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</si>
  <si>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</si>
  <si>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</si>
  <si>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</si>
  <si>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</si>
  <si>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</si>
  <si>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</si>
  <si>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Participaciones y Aportaciones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</si>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</sst>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_ ;\-0\ "/>
  </numFmts>
  <fonts count="1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DIN Pro Regular"/>
      <family val="2"/>
      <charset val="1"/>
    </font>
    <font>
      <b/>
      <sz val="12"/>
      <name val="Calibri"/>
      <family val="2"/>
      <charset val="1"/>
    </font>
    <font>
      <sz val="10"/>
      <name val="Arial"/>
      <family val="2"/>
      <charset val="1"/>
    </font>
    <font>
      <sz val="12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b/>
      <i/>
      <sz val="12"/>
      <name val="Calibri"/>
      <family val="2"/>
      <charset val="1"/>
    </font>
    <font>
      <i/>
      <sz val="12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CCCCF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Border="0" applyProtection="0"/>
  </cellStyleXfs>
  <cellXfs count="54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2" borderId="0" xfId="1" applyFont="1" applyFill="1"/>
    <xf numFmtId="0" fontId="5" fillId="2" borderId="0" xfId="1" applyFont="1" applyFill="1" applyAlignment="1" applyProtection="1">
      <alignment horizontal="center"/>
      <protection locked="0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2" borderId="0" xfId="1" applyFont="1" applyFill="1"/>
    <xf numFmtId="0" fontId="5" fillId="2" borderId="0" xfId="2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5" fillId="2" borderId="0" xfId="1" applyFont="1" applyFill="1" applyProtection="1">
      <protection locked="0"/>
    </xf>
    <xf numFmtId="0" fontId="7" fillId="2" borderId="0" xfId="2" applyFont="1" applyFill="1" applyAlignment="1">
      <alignment horizontal="center" vertical="center"/>
    </xf>
    <xf numFmtId="0" fontId="7" fillId="2" borderId="0" xfId="2" applyFont="1" applyFill="1" applyAlignment="1">
      <alignment horizontal="center"/>
    </xf>
    <xf numFmtId="0" fontId="2" fillId="2" borderId="0" xfId="1" applyFont="1" applyFill="1" applyAlignment="1">
      <alignment horizontal="center"/>
    </xf>
    <xf numFmtId="0" fontId="8" fillId="3" borderId="1" xfId="1" applyFont="1" applyFill="1" applyBorder="1" applyAlignment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165" fontId="9" fillId="3" borderId="2" xfId="3" applyNumberFormat="1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>
      <alignment horizontal="center" vertical="center"/>
    </xf>
    <xf numFmtId="0" fontId="9" fillId="3" borderId="3" xfId="2" applyFont="1" applyFill="1" applyBorder="1" applyAlignment="1">
      <alignment horizontal="center" vertical="center"/>
    </xf>
    <xf numFmtId="0" fontId="2" fillId="2" borderId="4" xfId="1" applyFont="1" applyFill="1" applyBorder="1"/>
    <xf numFmtId="0" fontId="5" fillId="2" borderId="0" xfId="2" applyFont="1" applyFill="1" applyAlignment="1">
      <alignment vertical="center"/>
    </xf>
    <xf numFmtId="0" fontId="7" fillId="2" borderId="0" xfId="2" applyFont="1" applyFill="1"/>
    <xf numFmtId="0" fontId="2" fillId="2" borderId="5" xfId="1" applyFont="1" applyFill="1" applyBorder="1"/>
    <xf numFmtId="0" fontId="5" fillId="2" borderId="4" xfId="1" applyFont="1" applyFill="1" applyBorder="1"/>
    <xf numFmtId="0" fontId="5" fillId="2" borderId="0" xfId="1" applyFont="1" applyFill="1" applyAlignment="1">
      <alignment vertical="top" wrapText="1"/>
    </xf>
    <xf numFmtId="3" fontId="7" fillId="2" borderId="0" xfId="1" applyNumberFormat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5" fillId="2" borderId="4" xfId="1" applyFont="1" applyFill="1" applyBorder="1" applyAlignment="1">
      <alignment horizontal="left" vertical="top"/>
    </xf>
    <xf numFmtId="0" fontId="5" fillId="2" borderId="0" xfId="1" applyFont="1" applyFill="1" applyAlignment="1">
      <alignment horizontal="left" vertical="top" wrapText="1"/>
    </xf>
    <xf numFmtId="3" fontId="5" fillId="4" borderId="0" xfId="1" applyNumberFormat="1" applyFont="1" applyFill="1" applyAlignment="1">
      <alignment vertical="top"/>
    </xf>
    <xf numFmtId="0" fontId="2" fillId="2" borderId="5" xfId="1" applyFont="1" applyFill="1" applyBorder="1" applyAlignment="1">
      <alignment vertical="top"/>
    </xf>
    <xf numFmtId="0" fontId="7" fillId="2" borderId="4" xfId="1" applyFont="1" applyFill="1" applyBorder="1" applyAlignment="1">
      <alignment horizontal="left" vertical="top"/>
    </xf>
    <xf numFmtId="0" fontId="7" fillId="2" borderId="0" xfId="1" applyFont="1" applyFill="1" applyAlignment="1">
      <alignment horizontal="left" vertical="top" wrapText="1"/>
    </xf>
    <xf numFmtId="3" fontId="7" fillId="2" borderId="0" xfId="3" applyNumberFormat="1" applyFont="1" applyFill="1" applyBorder="1" applyAlignment="1" applyProtection="1">
      <alignment vertical="top"/>
      <protection locked="0"/>
    </xf>
    <xf numFmtId="0" fontId="5" fillId="2" borderId="0" xfId="1" applyFont="1" applyFill="1" applyAlignment="1">
      <alignment vertical="top" wrapText="1"/>
    </xf>
    <xf numFmtId="0" fontId="7" fillId="2" borderId="0" xfId="1" applyFont="1" applyFill="1" applyAlignment="1">
      <alignment vertical="top"/>
    </xf>
    <xf numFmtId="0" fontId="7" fillId="2" borderId="0" xfId="1" applyFont="1" applyFill="1" applyAlignment="1">
      <alignment horizontal="left" wrapText="1"/>
    </xf>
    <xf numFmtId="0" fontId="10" fillId="2" borderId="0" xfId="1" applyFont="1" applyFill="1" applyAlignment="1">
      <alignment vertical="top"/>
    </xf>
    <xf numFmtId="0" fontId="10" fillId="2" borderId="4" xfId="1" applyFont="1" applyFill="1" applyBorder="1" applyAlignment="1">
      <alignment horizontal="left" vertical="top"/>
    </xf>
    <xf numFmtId="0" fontId="11" fillId="2" borderId="0" xfId="1" applyFont="1" applyFill="1" applyAlignment="1">
      <alignment vertical="top"/>
    </xf>
    <xf numFmtId="3" fontId="5" fillId="4" borderId="0" xfId="3" applyNumberFormat="1" applyFont="1" applyFill="1" applyBorder="1" applyAlignment="1" applyProtection="1">
      <alignment vertical="top"/>
    </xf>
    <xf numFmtId="0" fontId="10" fillId="2" borderId="0" xfId="1" applyFont="1" applyFill="1" applyAlignment="1">
      <alignment horizontal="left" vertical="top" wrapText="1"/>
    </xf>
    <xf numFmtId="3" fontId="7" fillId="0" borderId="0" xfId="1" applyNumberFormat="1" applyFont="1" applyAlignment="1">
      <alignment vertical="top"/>
    </xf>
    <xf numFmtId="0" fontId="2" fillId="0" borderId="0" xfId="1" applyFont="1" applyAlignment="1">
      <alignment vertical="top"/>
    </xf>
    <xf numFmtId="0" fontId="11" fillId="2" borderId="5" xfId="1" applyFont="1" applyFill="1" applyBorder="1" applyAlignment="1">
      <alignment vertical="top"/>
    </xf>
    <xf numFmtId="0" fontId="2" fillId="2" borderId="6" xfId="1" applyFont="1" applyFill="1" applyBorder="1"/>
    <xf numFmtId="0" fontId="2" fillId="2" borderId="7" xfId="1" applyFont="1" applyFill="1" applyBorder="1"/>
    <xf numFmtId="0" fontId="2" fillId="2" borderId="8" xfId="1" applyFont="1" applyFill="1" applyBorder="1"/>
    <xf numFmtId="0" fontId="7" fillId="2" borderId="0" xfId="1" applyFont="1" applyFill="1"/>
    <xf numFmtId="164" fontId="7" fillId="2" borderId="0" xfId="3" applyFont="1" applyFill="1" applyBorder="1" applyProtection="1"/>
    <xf numFmtId="0" fontId="7" fillId="2" borderId="0" xfId="1" applyFont="1" applyFill="1" applyAlignment="1">
      <alignment vertical="center"/>
    </xf>
    <xf numFmtId="0" fontId="7" fillId="2" borderId="0" xfId="1" applyFont="1" applyFill="1" applyAlignment="1" applyProtection="1">
      <alignment vertical="top" wrapText="1"/>
      <protection locked="0"/>
    </xf>
    <xf numFmtId="0" fontId="1" fillId="0" borderId="0" xfId="1"/>
  </cellXfs>
  <cellStyles count="4">
    <cellStyle name="Millares 2" xfId="3" xr:uid="{6A8E2ACE-0B91-4CD4-8569-E77040F8AC99}"/>
    <cellStyle name="Normal" xfId="0" builtinId="0"/>
    <cellStyle name="Normal 2" xfId="1" xr:uid="{C43CC18D-6A3E-4082-B45E-567552855FA4}"/>
    <cellStyle name="Normal 2 2" xfId="2" xr:uid="{6FDA4E01-0EE8-410B-B33B-4C4D374AE9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192960</xdr:colOff>
      <xdr:row>1</xdr:row>
      <xdr:rowOff>74880</xdr:rowOff>
    </xdr:from>
    <xdr:to>
      <xdr:col>3</xdr:col>
      <xdr:colOff>1239480</xdr:colOff>
      <xdr:row>7</xdr:row>
      <xdr:rowOff>2160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C6BD449B-250C-4BA0-AD1C-EAE278D1F744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02510" y="474930"/>
          <a:ext cx="2513370" cy="100360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8</xdr:col>
      <xdr:colOff>2803320</xdr:colOff>
      <xdr:row>2</xdr:row>
      <xdr:rowOff>21600</xdr:rowOff>
    </xdr:from>
    <xdr:to>
      <xdr:col>9</xdr:col>
      <xdr:colOff>1420200</xdr:colOff>
      <xdr:row>5</xdr:row>
      <xdr:rowOff>138240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A6DD893B-669F-4772-A37D-8643AC95E23E}"/>
            </a:ext>
          </a:extLst>
        </xdr:cNvPr>
        <xdr:cNvSpPr/>
      </xdr:nvSpPr>
      <xdr:spPr>
        <a:xfrm>
          <a:off x="12080670" y="640725"/>
          <a:ext cx="1988730" cy="71671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18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1800" b="0" strike="noStrike" spc="-1">
            <a:latin typeface="Times New Roman"/>
          </a:endParaRPr>
        </a:p>
      </xdr:txBody>
    </xdr:sp>
    <xdr:clientData/>
  </xdr:twoCellAnchor>
  <xdr:twoCellAnchor>
    <xdr:from>
      <xdr:col>10</xdr:col>
      <xdr:colOff>428400</xdr:colOff>
      <xdr:row>2</xdr:row>
      <xdr:rowOff>96840</xdr:rowOff>
    </xdr:from>
    <xdr:to>
      <xdr:col>10</xdr:col>
      <xdr:colOff>1279440</xdr:colOff>
      <xdr:row>5</xdr:row>
      <xdr:rowOff>84960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916B093B-A2BE-4E94-BBBA-81D8EFEEDA20}"/>
            </a:ext>
          </a:extLst>
        </xdr:cNvPr>
        <xdr:cNvSpPr/>
      </xdr:nvSpPr>
      <xdr:spPr>
        <a:xfrm>
          <a:off x="14496825" y="715965"/>
          <a:ext cx="851040" cy="58819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  <xdr:twoCellAnchor editAs="oneCell">
    <xdr:from>
      <xdr:col>10</xdr:col>
      <xdr:colOff>342720</xdr:colOff>
      <xdr:row>2</xdr:row>
      <xdr:rowOff>160920</xdr:rowOff>
    </xdr:from>
    <xdr:to>
      <xdr:col>10</xdr:col>
      <xdr:colOff>360720</xdr:colOff>
      <xdr:row>4</xdr:row>
      <xdr:rowOff>149760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687FCF15-784E-4401-8946-F0CA6433578E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411145" y="780045"/>
          <a:ext cx="18000" cy="38889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DA887-CEE9-44F2-AE57-5D8F4CBF28FE}">
  <dimension ref="A1:AMJ109"/>
  <sheetViews>
    <sheetView showGridLines="0" tabSelected="1" zoomScale="82" zoomScaleNormal="82" zoomScalePageLayoutView="70" workbookViewId="0">
      <selection activeCell="C25" sqref="C25:D25"/>
    </sheetView>
  </sheetViews>
  <sheetFormatPr baseColWidth="10" defaultColWidth="11.42578125" defaultRowHeight="15.75" customHeight="1" zeroHeight="1"/>
  <cols>
    <col min="1" max="1" width="2" style="1" customWidth="1"/>
    <col min="2" max="2" width="1.140625" style="1" customWidth="1"/>
    <col min="3" max="3" width="22" style="1" customWidth="1"/>
    <col min="4" max="4" width="57.5703125" style="1" customWidth="1"/>
    <col min="5" max="6" width="21" style="1" customWidth="1"/>
    <col min="7" max="7" width="3" style="1" customWidth="1"/>
    <col min="8" max="8" width="11.42578125" style="1"/>
    <col min="9" max="9" width="50.85546875" style="1" customWidth="1"/>
    <col min="10" max="11" width="21" style="1" customWidth="1"/>
    <col min="12" max="12" width="1.140625" style="1" customWidth="1"/>
    <col min="13" max="13" width="4.5703125" style="1" customWidth="1"/>
    <col min="14" max="256" width="11.42578125" style="1"/>
    <col min="257" max="257" width="2" style="1" customWidth="1"/>
    <col min="258" max="258" width="2.42578125" style="1" customWidth="1"/>
    <col min="259" max="259" width="22" style="1" customWidth="1"/>
    <col min="260" max="260" width="68.85546875" style="3" customWidth="1"/>
    <col min="261" max="262" width="21" style="3" customWidth="1"/>
    <col min="263" max="263" width="4.85546875" style="3" customWidth="1"/>
    <col min="264" max="264" width="11.42578125" style="3"/>
    <col min="265" max="265" width="64.140625" style="3" customWidth="1"/>
    <col min="266" max="267" width="21" style="3" customWidth="1"/>
    <col min="268" max="268" width="3.7109375" style="3" customWidth="1"/>
    <col min="269" max="269" width="4.5703125" style="3" customWidth="1"/>
    <col min="270" max="512" width="11.42578125" style="3"/>
    <col min="513" max="513" width="2" style="3" customWidth="1"/>
    <col min="514" max="514" width="2.42578125" style="3" customWidth="1"/>
    <col min="515" max="515" width="22" style="3" customWidth="1"/>
    <col min="516" max="516" width="68.85546875" style="3" customWidth="1"/>
    <col min="517" max="518" width="21" style="3" customWidth="1"/>
    <col min="519" max="519" width="4.85546875" style="3" customWidth="1"/>
    <col min="520" max="520" width="11.42578125" style="3"/>
    <col min="521" max="521" width="64.140625" style="3" customWidth="1"/>
    <col min="522" max="523" width="21" style="3" customWidth="1"/>
    <col min="524" max="524" width="3.7109375" style="3" customWidth="1"/>
    <col min="525" max="525" width="4.5703125" style="3" customWidth="1"/>
    <col min="526" max="768" width="11.42578125" style="3"/>
    <col min="769" max="769" width="2" style="3" customWidth="1"/>
    <col min="770" max="770" width="2.42578125" style="3" customWidth="1"/>
    <col min="771" max="771" width="22" style="3" customWidth="1"/>
    <col min="772" max="772" width="68.85546875" style="3" customWidth="1"/>
    <col min="773" max="774" width="21" style="3" customWidth="1"/>
    <col min="775" max="775" width="4.85546875" style="3" customWidth="1"/>
    <col min="776" max="776" width="11.42578125" style="3"/>
    <col min="777" max="777" width="64.140625" style="3" customWidth="1"/>
    <col min="778" max="779" width="21" style="3" customWidth="1"/>
    <col min="780" max="780" width="3.7109375" style="3" customWidth="1"/>
    <col min="781" max="781" width="4.5703125" style="3" customWidth="1"/>
    <col min="782" max="1024" width="11.42578125" style="3"/>
    <col min="1025" max="16384" width="11.42578125" style="53"/>
  </cols>
  <sheetData>
    <row r="1" spans="2:260" ht="31.5" customHeight="1">
      <c r="C1" s="2" t="s">
        <v>0</v>
      </c>
      <c r="D1" s="2"/>
      <c r="E1" s="2"/>
      <c r="F1" s="2"/>
      <c r="G1" s="2"/>
      <c r="H1" s="2"/>
      <c r="I1" s="2"/>
      <c r="J1" s="2"/>
      <c r="K1" s="2"/>
      <c r="IZ1" s="1"/>
    </row>
    <row r="2" spans="2:260" ht="17.25" customHeight="1">
      <c r="B2" s="4"/>
      <c r="C2" s="5" t="s">
        <v>1</v>
      </c>
      <c r="D2" s="5"/>
      <c r="E2" s="5"/>
      <c r="F2" s="5"/>
      <c r="G2" s="5"/>
      <c r="H2" s="5"/>
      <c r="I2" s="5"/>
      <c r="J2" s="5"/>
      <c r="K2" s="5"/>
      <c r="L2" s="6"/>
      <c r="IZ2" s="1"/>
    </row>
    <row r="3" spans="2:260">
      <c r="C3" s="7" t="s">
        <v>2</v>
      </c>
      <c r="D3" s="7"/>
      <c r="E3" s="7"/>
      <c r="F3" s="7"/>
      <c r="G3" s="7"/>
      <c r="H3" s="7"/>
      <c r="I3" s="7"/>
      <c r="J3" s="7"/>
      <c r="K3" s="7"/>
      <c r="L3" s="8"/>
      <c r="IZ3" s="1"/>
    </row>
    <row r="4" spans="2:260">
      <c r="C4" s="7" t="s">
        <v>3</v>
      </c>
      <c r="D4" s="7"/>
      <c r="E4" s="7"/>
      <c r="F4" s="7"/>
      <c r="G4" s="7"/>
      <c r="H4" s="7"/>
      <c r="I4" s="7"/>
      <c r="J4" s="7"/>
      <c r="K4" s="7"/>
      <c r="L4" s="8"/>
      <c r="IZ4" s="1"/>
    </row>
    <row r="5" spans="2:260">
      <c r="C5" s="7" t="s">
        <v>4</v>
      </c>
      <c r="D5" s="7"/>
      <c r="E5" s="7"/>
      <c r="F5" s="7"/>
      <c r="G5" s="7"/>
      <c r="H5" s="7"/>
      <c r="I5" s="7"/>
      <c r="J5" s="7"/>
      <c r="K5" s="7"/>
      <c r="L5" s="8"/>
      <c r="IZ5" s="1"/>
    </row>
    <row r="6" spans="2:260" ht="13.5" customHeight="1">
      <c r="B6" s="9"/>
      <c r="C6" s="9"/>
      <c r="D6" s="10"/>
      <c r="E6" s="10"/>
      <c r="F6" s="10"/>
      <c r="G6" s="11"/>
      <c r="H6" s="10"/>
      <c r="I6" s="10"/>
      <c r="J6" s="4"/>
      <c r="K6" s="4"/>
      <c r="L6" s="4"/>
      <c r="IZ6" s="1"/>
    </row>
    <row r="7" spans="2:260" ht="6.75" customHeight="1">
      <c r="B7" s="9"/>
      <c r="C7" s="5"/>
      <c r="D7" s="5"/>
      <c r="E7" s="5"/>
      <c r="F7" s="5"/>
      <c r="G7" s="5"/>
      <c r="H7" s="5"/>
      <c r="I7" s="5"/>
      <c r="J7" s="5"/>
      <c r="K7" s="5"/>
      <c r="L7" s="4"/>
      <c r="IZ7" s="1"/>
    </row>
    <row r="8" spans="2:260" ht="6.75" customHeight="1">
      <c r="B8" s="9"/>
      <c r="C8" s="9"/>
      <c r="D8" s="9"/>
      <c r="E8" s="9"/>
      <c r="F8" s="9"/>
      <c r="G8" s="10"/>
      <c r="H8" s="4"/>
      <c r="I8" s="4"/>
      <c r="J8" s="4"/>
      <c r="K8" s="4"/>
      <c r="L8" s="4"/>
      <c r="IZ8" s="1"/>
    </row>
    <row r="9" spans="2:260" ht="4.5" customHeight="1">
      <c r="B9" s="12"/>
      <c r="C9" s="12"/>
      <c r="D9" s="12"/>
      <c r="E9" s="13"/>
      <c r="F9" s="13"/>
      <c r="G9" s="14"/>
      <c r="H9" s="4"/>
      <c r="I9" s="4"/>
      <c r="J9" s="4"/>
      <c r="K9" s="4"/>
      <c r="L9" s="4"/>
      <c r="IZ9" s="1"/>
    </row>
    <row r="10" spans="2:260">
      <c r="B10" s="15"/>
      <c r="C10" s="16" t="s">
        <v>5</v>
      </c>
      <c r="D10" s="16"/>
      <c r="E10" s="17">
        <v>2024</v>
      </c>
      <c r="F10" s="17">
        <v>2023</v>
      </c>
      <c r="G10" s="18"/>
      <c r="H10" s="16" t="s">
        <v>5</v>
      </c>
      <c r="I10" s="16"/>
      <c r="J10" s="17">
        <v>2024</v>
      </c>
      <c r="K10" s="17">
        <v>2023</v>
      </c>
      <c r="L10" s="19"/>
      <c r="IZ10" s="1"/>
    </row>
    <row r="11" spans="2:260">
      <c r="B11" s="20"/>
      <c r="C11" s="21"/>
      <c r="D11" s="21"/>
      <c r="E11" s="22"/>
      <c r="F11" s="22"/>
      <c r="G11" s="4"/>
      <c r="H11" s="4"/>
      <c r="I11" s="4"/>
      <c r="J11" s="4"/>
      <c r="K11" s="4"/>
      <c r="L11" s="23"/>
      <c r="IZ11" s="1"/>
    </row>
    <row r="12" spans="2:260" ht="15.75" customHeight="1">
      <c r="B12" s="24"/>
      <c r="C12" s="25" t="s">
        <v>6</v>
      </c>
      <c r="D12" s="25"/>
      <c r="E12" s="26"/>
      <c r="F12" s="26"/>
      <c r="G12" s="27"/>
      <c r="H12" s="25" t="s">
        <v>7</v>
      </c>
      <c r="I12" s="25"/>
      <c r="J12" s="26"/>
      <c r="K12" s="26"/>
      <c r="L12" s="23"/>
      <c r="IZ12" s="1"/>
    </row>
    <row r="13" spans="2:260" ht="15.75" customHeight="1">
      <c r="B13" s="28"/>
      <c r="C13" s="29" t="s">
        <v>8</v>
      </c>
      <c r="D13" s="29"/>
      <c r="E13" s="30">
        <f>SUM(E14:E21)</f>
        <v>478717680</v>
      </c>
      <c r="F13" s="30">
        <f>SUM(F14:F21)</f>
        <v>403914950</v>
      </c>
      <c r="G13" s="27"/>
      <c r="H13" s="25" t="s">
        <v>9</v>
      </c>
      <c r="I13" s="25"/>
      <c r="J13" s="30">
        <f>SUM(J14:J16)</f>
        <v>6744486248</v>
      </c>
      <c r="K13" s="30">
        <f>SUM(K14:K16)</f>
        <v>5986650033</v>
      </c>
      <c r="L13" s="31"/>
      <c r="IZ13" s="1"/>
    </row>
    <row r="14" spans="2:260" ht="15.75" customHeight="1">
      <c r="B14" s="32"/>
      <c r="C14" s="33" t="s">
        <v>10</v>
      </c>
      <c r="D14" s="33"/>
      <c r="E14" s="34">
        <v>0</v>
      </c>
      <c r="F14" s="34">
        <v>0</v>
      </c>
      <c r="G14" s="27"/>
      <c r="H14" s="33" t="s">
        <v>11</v>
      </c>
      <c r="I14" s="33"/>
      <c r="J14" s="34">
        <v>5194685270</v>
      </c>
      <c r="K14" s="34">
        <v>4684358167</v>
      </c>
      <c r="L14" s="31"/>
      <c r="IZ14" s="1"/>
    </row>
    <row r="15" spans="2:260" ht="15.75" customHeight="1">
      <c r="B15" s="32"/>
      <c r="C15" s="33" t="s">
        <v>12</v>
      </c>
      <c r="D15" s="33"/>
      <c r="E15" s="34">
        <v>0</v>
      </c>
      <c r="F15" s="34">
        <v>0</v>
      </c>
      <c r="G15" s="27"/>
      <c r="H15" s="33" t="s">
        <v>13</v>
      </c>
      <c r="I15" s="33"/>
      <c r="J15" s="34">
        <v>312720864</v>
      </c>
      <c r="K15" s="34">
        <v>299275419</v>
      </c>
      <c r="L15" s="31"/>
      <c r="IZ15" s="1"/>
    </row>
    <row r="16" spans="2:260" ht="15.75" customHeight="1">
      <c r="B16" s="32"/>
      <c r="C16" s="33" t="s">
        <v>14</v>
      </c>
      <c r="D16" s="33"/>
      <c r="E16" s="34">
        <v>0</v>
      </c>
      <c r="F16" s="34">
        <v>0</v>
      </c>
      <c r="G16" s="27"/>
      <c r="H16" s="33" t="s">
        <v>15</v>
      </c>
      <c r="I16" s="33"/>
      <c r="J16" s="34">
        <v>1237080114</v>
      </c>
      <c r="K16" s="34">
        <v>1003016447</v>
      </c>
      <c r="L16" s="31"/>
      <c r="IZ16" s="1"/>
    </row>
    <row r="17" spans="2:260" ht="15.75" customHeight="1">
      <c r="B17" s="32"/>
      <c r="C17" s="33" t="s">
        <v>16</v>
      </c>
      <c r="D17" s="33"/>
      <c r="E17" s="34">
        <v>14054623</v>
      </c>
      <c r="F17" s="34">
        <v>16677777</v>
      </c>
      <c r="G17" s="27"/>
      <c r="H17" s="35"/>
      <c r="I17" s="36"/>
      <c r="J17" s="26"/>
      <c r="K17" s="26"/>
      <c r="L17" s="31"/>
      <c r="IZ17" s="1"/>
    </row>
    <row r="18" spans="2:260" ht="15.75" customHeight="1">
      <c r="B18" s="32"/>
      <c r="C18" s="33" t="s">
        <v>17</v>
      </c>
      <c r="D18" s="33"/>
      <c r="E18" s="34">
        <v>50771553</v>
      </c>
      <c r="F18" s="34">
        <v>1262349</v>
      </c>
      <c r="G18" s="27"/>
      <c r="H18" s="25" t="s">
        <v>18</v>
      </c>
      <c r="I18" s="25"/>
      <c r="J18" s="30">
        <f>SUM(J19:J27)</f>
        <v>508517009</v>
      </c>
      <c r="K18" s="30">
        <f>SUM(K19:K27)</f>
        <v>303619772</v>
      </c>
      <c r="L18" s="31"/>
      <c r="IZ18" s="1"/>
    </row>
    <row r="19" spans="2:260" ht="15.75" customHeight="1">
      <c r="B19" s="32"/>
      <c r="C19" s="33" t="s">
        <v>19</v>
      </c>
      <c r="D19" s="33"/>
      <c r="E19" s="34">
        <v>413891504</v>
      </c>
      <c r="F19" s="34">
        <v>385974824</v>
      </c>
      <c r="G19" s="27"/>
      <c r="H19" s="33" t="s">
        <v>20</v>
      </c>
      <c r="I19" s="33"/>
      <c r="J19" s="34">
        <v>11299375</v>
      </c>
      <c r="K19" s="34">
        <v>0</v>
      </c>
      <c r="L19" s="31"/>
      <c r="IZ19" s="1"/>
    </row>
    <row r="20" spans="2:260" ht="15.75" customHeight="1">
      <c r="B20" s="32"/>
      <c r="C20" s="33" t="s">
        <v>21</v>
      </c>
      <c r="D20" s="33"/>
      <c r="E20" s="34">
        <v>0</v>
      </c>
      <c r="F20" s="34">
        <v>0</v>
      </c>
      <c r="G20" s="27"/>
      <c r="H20" s="33" t="s">
        <v>22</v>
      </c>
      <c r="I20" s="33"/>
      <c r="J20" s="34">
        <v>0</v>
      </c>
      <c r="K20" s="34">
        <v>0</v>
      </c>
      <c r="L20" s="31"/>
      <c r="IZ20" s="1"/>
    </row>
    <row r="21" spans="2:260" ht="13.5" customHeight="1">
      <c r="B21" s="32"/>
      <c r="C21" s="33"/>
      <c r="D21" s="33"/>
      <c r="E21" s="34"/>
      <c r="F21" s="34"/>
      <c r="G21" s="27"/>
      <c r="H21" s="33" t="s">
        <v>23</v>
      </c>
      <c r="I21" s="33"/>
      <c r="J21" s="34">
        <v>0</v>
      </c>
      <c r="K21" s="34">
        <v>0</v>
      </c>
      <c r="L21" s="31"/>
      <c r="IZ21" s="1"/>
    </row>
    <row r="22" spans="2:260" ht="14.25" customHeight="1">
      <c r="B22" s="28"/>
      <c r="C22" s="35"/>
      <c r="D22" s="36"/>
      <c r="E22" s="26"/>
      <c r="F22" s="26"/>
      <c r="G22" s="27"/>
      <c r="H22" s="33" t="s">
        <v>24</v>
      </c>
      <c r="I22" s="33"/>
      <c r="J22" s="34">
        <v>456217634</v>
      </c>
      <c r="K22" s="34">
        <v>252319772</v>
      </c>
      <c r="L22" s="31"/>
      <c r="IZ22" s="1"/>
    </row>
    <row r="23" spans="2:260" ht="63.75" customHeight="1">
      <c r="B23" s="28"/>
      <c r="C23" s="29" t="s">
        <v>25</v>
      </c>
      <c r="D23" s="29"/>
      <c r="E23" s="30">
        <f>SUM(E24:E25)</f>
        <v>7398563097</v>
      </c>
      <c r="F23" s="30">
        <f>SUM(F24:F25)</f>
        <v>5888142434</v>
      </c>
      <c r="G23" s="27"/>
      <c r="H23" s="33" t="s">
        <v>26</v>
      </c>
      <c r="I23" s="33"/>
      <c r="J23" s="34">
        <v>0</v>
      </c>
      <c r="K23" s="34">
        <v>0</v>
      </c>
      <c r="L23" s="31"/>
      <c r="IZ23" s="1"/>
    </row>
    <row r="24" spans="2:260" ht="38.25" customHeight="1">
      <c r="B24" s="32"/>
      <c r="C24" s="33" t="s">
        <v>27</v>
      </c>
      <c r="D24" s="33"/>
      <c r="E24" s="34">
        <v>6069784</v>
      </c>
      <c r="F24" s="34">
        <v>4807733</v>
      </c>
      <c r="G24" s="27"/>
      <c r="H24" s="37" t="s">
        <v>28</v>
      </c>
      <c r="I24" s="37"/>
      <c r="J24" s="34">
        <v>0</v>
      </c>
      <c r="K24" s="34">
        <v>0</v>
      </c>
      <c r="L24" s="31"/>
      <c r="IZ24" s="1"/>
    </row>
    <row r="25" spans="2:260" ht="18" customHeight="1">
      <c r="B25" s="32"/>
      <c r="C25" s="33" t="s">
        <v>29</v>
      </c>
      <c r="D25" s="33"/>
      <c r="E25" s="34">
        <v>7392493313</v>
      </c>
      <c r="F25" s="34">
        <v>5883334701</v>
      </c>
      <c r="G25" s="27"/>
      <c r="H25" s="33" t="s">
        <v>30</v>
      </c>
      <c r="I25" s="33"/>
      <c r="J25" s="34">
        <v>0</v>
      </c>
      <c r="K25" s="34">
        <v>0</v>
      </c>
      <c r="L25" s="31"/>
      <c r="IZ25" s="1"/>
    </row>
    <row r="26" spans="2:260" ht="15.75" customHeight="1">
      <c r="B26" s="28"/>
      <c r="C26" s="35"/>
      <c r="D26" s="36"/>
      <c r="E26" s="26"/>
      <c r="F26" s="26"/>
      <c r="G26" s="27"/>
      <c r="H26" s="33" t="s">
        <v>31</v>
      </c>
      <c r="I26" s="33"/>
      <c r="J26" s="34">
        <v>0</v>
      </c>
      <c r="K26" s="34">
        <v>0</v>
      </c>
      <c r="L26" s="31"/>
      <c r="IZ26" s="1"/>
    </row>
    <row r="27" spans="2:260" ht="15.75" customHeight="1">
      <c r="B27" s="32"/>
      <c r="C27" s="29" t="s">
        <v>32</v>
      </c>
      <c r="D27" s="29"/>
      <c r="E27" s="30">
        <f>SUM(E28:E32)</f>
        <v>206315771</v>
      </c>
      <c r="F27" s="30">
        <f>SUM(F28:F32)</f>
        <v>343039940</v>
      </c>
      <c r="G27" s="27"/>
      <c r="H27" s="33" t="s">
        <v>33</v>
      </c>
      <c r="I27" s="33"/>
      <c r="J27" s="34">
        <v>41000000</v>
      </c>
      <c r="K27" s="34">
        <v>51300000</v>
      </c>
      <c r="L27" s="31"/>
      <c r="IZ27" s="1"/>
    </row>
    <row r="28" spans="2:260" ht="15.75" customHeight="1">
      <c r="B28" s="32"/>
      <c r="C28" s="33" t="s">
        <v>34</v>
      </c>
      <c r="D28" s="33"/>
      <c r="E28" s="34">
        <v>182161615</v>
      </c>
      <c r="F28" s="34">
        <v>317672867</v>
      </c>
      <c r="G28" s="27"/>
      <c r="H28" s="35"/>
      <c r="I28" s="36"/>
      <c r="J28" s="26"/>
      <c r="K28" s="26"/>
      <c r="L28" s="31"/>
      <c r="IZ28" s="1"/>
    </row>
    <row r="29" spans="2:260" ht="15.75" customHeight="1">
      <c r="B29" s="32"/>
      <c r="C29" s="33" t="s">
        <v>35</v>
      </c>
      <c r="D29" s="33"/>
      <c r="E29" s="34">
        <v>0</v>
      </c>
      <c r="F29" s="34">
        <v>0</v>
      </c>
      <c r="G29" s="27"/>
      <c r="H29" s="29" t="s">
        <v>36</v>
      </c>
      <c r="I29" s="29"/>
      <c r="J29" s="30">
        <f>SUM(J30:J32)</f>
        <v>0</v>
      </c>
      <c r="K29" s="30">
        <f>SUM(K30:K32)</f>
        <v>0</v>
      </c>
      <c r="L29" s="31"/>
      <c r="IZ29" s="1"/>
    </row>
    <row r="30" spans="2:260" ht="15.75" customHeight="1">
      <c r="B30" s="32"/>
      <c r="C30" s="33" t="s">
        <v>37</v>
      </c>
      <c r="D30" s="33"/>
      <c r="E30" s="34">
        <v>0</v>
      </c>
      <c r="F30" s="34">
        <v>0</v>
      </c>
      <c r="G30" s="27"/>
      <c r="H30" s="33" t="s">
        <v>38</v>
      </c>
      <c r="I30" s="33"/>
      <c r="J30" s="34">
        <v>0</v>
      </c>
      <c r="K30" s="34">
        <v>0</v>
      </c>
      <c r="L30" s="31"/>
      <c r="IZ30" s="1"/>
    </row>
    <row r="31" spans="2:260" ht="15.75" customHeight="1">
      <c r="B31" s="32"/>
      <c r="C31" s="33" t="s">
        <v>39</v>
      </c>
      <c r="D31" s="33"/>
      <c r="E31" s="34">
        <v>0</v>
      </c>
      <c r="F31" s="34">
        <v>0</v>
      </c>
      <c r="G31" s="27"/>
      <c r="H31" s="33" t="s">
        <v>40</v>
      </c>
      <c r="I31" s="33"/>
      <c r="J31" s="34">
        <v>0</v>
      </c>
      <c r="K31" s="34">
        <v>0</v>
      </c>
      <c r="L31" s="31"/>
      <c r="IZ31" s="1"/>
    </row>
    <row r="32" spans="2:260" ht="15.75" customHeight="1">
      <c r="B32" s="32"/>
      <c r="C32" s="33" t="s">
        <v>41</v>
      </c>
      <c r="D32" s="33"/>
      <c r="E32" s="34">
        <v>24154156</v>
      </c>
      <c r="F32" s="34">
        <v>25367073</v>
      </c>
      <c r="G32" s="27"/>
      <c r="H32" s="33" t="s">
        <v>42</v>
      </c>
      <c r="I32" s="33"/>
      <c r="J32" s="34">
        <v>0</v>
      </c>
      <c r="K32" s="34">
        <v>0</v>
      </c>
      <c r="L32" s="31"/>
      <c r="IZ32" s="1"/>
    </row>
    <row r="33" spans="2:260">
      <c r="B33" s="28"/>
      <c r="C33" s="35"/>
      <c r="D33" s="38"/>
      <c r="E33" s="26"/>
      <c r="F33" s="26"/>
      <c r="G33" s="27"/>
      <c r="H33" s="35"/>
      <c r="I33" s="36"/>
      <c r="J33" s="26"/>
      <c r="K33" s="26"/>
      <c r="L33" s="31"/>
      <c r="IZ33" s="1"/>
    </row>
    <row r="34" spans="2:260" ht="15.75" customHeight="1">
      <c r="B34" s="39"/>
      <c r="C34" s="29" t="s">
        <v>43</v>
      </c>
      <c r="D34" s="29"/>
      <c r="E34" s="30">
        <f>E13+E23+E27</f>
        <v>8083596548</v>
      </c>
      <c r="F34" s="30">
        <f>F13+F23+F27</f>
        <v>6635097324</v>
      </c>
      <c r="G34" s="40"/>
      <c r="H34" s="25" t="s">
        <v>44</v>
      </c>
      <c r="I34" s="25"/>
      <c r="J34" s="41">
        <f>SUM(J35:J39)</f>
        <v>0</v>
      </c>
      <c r="K34" s="41">
        <f>SUM(K35:K39)</f>
        <v>0</v>
      </c>
      <c r="L34" s="31"/>
      <c r="IZ34" s="1"/>
    </row>
    <row r="35" spans="2:260" ht="15.75" customHeight="1">
      <c r="B35" s="28"/>
      <c r="C35" s="42"/>
      <c r="D35" s="42"/>
      <c r="E35" s="43"/>
      <c r="F35" s="43"/>
      <c r="G35" s="27"/>
      <c r="H35" s="33" t="s">
        <v>45</v>
      </c>
      <c r="I35" s="33"/>
      <c r="J35" s="34">
        <v>0</v>
      </c>
      <c r="K35" s="34">
        <v>0</v>
      </c>
      <c r="L35" s="31"/>
      <c r="IZ35" s="1"/>
    </row>
    <row r="36" spans="2:260" ht="15.75" customHeight="1">
      <c r="B36" s="20"/>
      <c r="C36" s="27"/>
      <c r="D36" s="27"/>
      <c r="E36" s="44"/>
      <c r="F36" s="44"/>
      <c r="G36" s="27"/>
      <c r="H36" s="33" t="s">
        <v>46</v>
      </c>
      <c r="I36" s="33"/>
      <c r="J36" s="34">
        <v>0</v>
      </c>
      <c r="K36" s="34">
        <v>0</v>
      </c>
      <c r="L36" s="31"/>
      <c r="IZ36" s="1"/>
    </row>
    <row r="37" spans="2:260" ht="15.75" customHeight="1">
      <c r="B37" s="20"/>
      <c r="C37" s="27"/>
      <c r="D37" s="27"/>
      <c r="E37" s="27"/>
      <c r="F37" s="27"/>
      <c r="G37" s="27"/>
      <c r="H37" s="33" t="s">
        <v>47</v>
      </c>
      <c r="I37" s="33"/>
      <c r="J37" s="34">
        <v>0</v>
      </c>
      <c r="K37" s="34">
        <v>0</v>
      </c>
      <c r="L37" s="31"/>
      <c r="IZ37" s="1"/>
    </row>
    <row r="38" spans="2:260" ht="15.75" customHeight="1">
      <c r="B38" s="20"/>
      <c r="C38" s="27"/>
      <c r="D38" s="27"/>
      <c r="E38" s="27"/>
      <c r="F38" s="27"/>
      <c r="G38" s="27"/>
      <c r="H38" s="33" t="s">
        <v>48</v>
      </c>
      <c r="I38" s="33"/>
      <c r="J38" s="34">
        <v>0</v>
      </c>
      <c r="K38" s="34">
        <v>0</v>
      </c>
      <c r="L38" s="31"/>
      <c r="IZ38" s="1"/>
    </row>
    <row r="39" spans="2:260" ht="15.75" customHeight="1">
      <c r="B39" s="20"/>
      <c r="C39" s="27"/>
      <c r="D39" s="27"/>
      <c r="E39" s="27"/>
      <c r="F39" s="27"/>
      <c r="G39" s="27"/>
      <c r="H39" s="33" t="s">
        <v>49</v>
      </c>
      <c r="I39" s="33"/>
      <c r="J39" s="34">
        <v>0</v>
      </c>
      <c r="K39" s="34">
        <v>0</v>
      </c>
      <c r="L39" s="31"/>
      <c r="IZ39" s="1"/>
    </row>
    <row r="40" spans="2:260">
      <c r="B40" s="20"/>
      <c r="C40" s="27"/>
      <c r="D40" s="27"/>
      <c r="E40" s="27"/>
      <c r="F40" s="27"/>
      <c r="G40" s="27"/>
      <c r="H40" s="35"/>
      <c r="I40" s="36"/>
      <c r="J40" s="26"/>
      <c r="K40" s="26"/>
      <c r="L40" s="31"/>
      <c r="IZ40" s="1"/>
    </row>
    <row r="41" spans="2:260" ht="15.75" customHeight="1">
      <c r="B41" s="20"/>
      <c r="C41" s="27"/>
      <c r="D41" s="27"/>
      <c r="E41" s="27"/>
      <c r="F41" s="27"/>
      <c r="G41" s="27"/>
      <c r="H41" s="29" t="s">
        <v>50</v>
      </c>
      <c r="I41" s="29"/>
      <c r="J41" s="41">
        <f>SUM(J42:J45)</f>
        <v>194693852</v>
      </c>
      <c r="K41" s="41">
        <f>SUM(K42:K45)</f>
        <v>185711922</v>
      </c>
      <c r="L41" s="31"/>
      <c r="IZ41" s="1"/>
    </row>
    <row r="42" spans="2:260" ht="32.25" customHeight="1">
      <c r="B42" s="20"/>
      <c r="C42" s="27"/>
      <c r="D42" s="27"/>
      <c r="E42" s="27"/>
      <c r="F42" s="27"/>
      <c r="G42" s="27"/>
      <c r="H42" s="33" t="s">
        <v>51</v>
      </c>
      <c r="I42" s="33"/>
      <c r="J42" s="34">
        <v>192107249</v>
      </c>
      <c r="K42" s="34">
        <v>181731420</v>
      </c>
      <c r="L42" s="31"/>
      <c r="IZ42" s="1"/>
    </row>
    <row r="43" spans="2:260" ht="15.75" customHeight="1">
      <c r="B43" s="20"/>
      <c r="C43" s="27"/>
      <c r="D43" s="27"/>
      <c r="E43" s="27"/>
      <c r="F43" s="27"/>
      <c r="G43" s="27"/>
      <c r="H43" s="33" t="s">
        <v>52</v>
      </c>
      <c r="I43" s="33"/>
      <c r="J43" s="34">
        <v>0</v>
      </c>
      <c r="K43" s="34">
        <v>0</v>
      </c>
      <c r="L43" s="31"/>
      <c r="IZ43" s="1"/>
    </row>
    <row r="44" spans="2:260" ht="15.75" customHeight="1">
      <c r="B44" s="20"/>
      <c r="C44" s="27"/>
      <c r="D44" s="27"/>
      <c r="E44" s="27"/>
      <c r="F44" s="27"/>
      <c r="G44" s="27"/>
      <c r="H44" s="33" t="s">
        <v>53</v>
      </c>
      <c r="I44" s="33"/>
      <c r="J44" s="34">
        <v>0</v>
      </c>
      <c r="K44" s="34">
        <v>0</v>
      </c>
      <c r="L44" s="31"/>
      <c r="IZ44" s="1"/>
    </row>
    <row r="45" spans="2:260" ht="15.75" customHeight="1">
      <c r="B45" s="20"/>
      <c r="C45" s="27"/>
      <c r="D45" s="27"/>
      <c r="E45" s="27"/>
      <c r="F45" s="27"/>
      <c r="G45" s="27"/>
      <c r="H45" s="33" t="s">
        <v>54</v>
      </c>
      <c r="I45" s="33"/>
      <c r="J45" s="34">
        <v>2586603</v>
      </c>
      <c r="K45" s="34">
        <v>3980502</v>
      </c>
      <c r="L45" s="31"/>
      <c r="IZ45" s="1"/>
    </row>
    <row r="46" spans="2:260">
      <c r="B46" s="20"/>
      <c r="C46" s="27"/>
      <c r="D46" s="27"/>
      <c r="E46" s="27"/>
      <c r="F46" s="27"/>
      <c r="G46" s="27"/>
      <c r="H46" s="35"/>
      <c r="I46" s="36"/>
      <c r="J46" s="26"/>
      <c r="K46" s="26"/>
      <c r="L46" s="31"/>
      <c r="IZ46" s="1"/>
    </row>
    <row r="47" spans="2:260" ht="15.75" customHeight="1">
      <c r="B47" s="20"/>
      <c r="C47" s="27"/>
      <c r="D47" s="27"/>
      <c r="E47" s="27"/>
      <c r="F47" s="27"/>
      <c r="G47" s="27"/>
      <c r="H47" s="29" t="s">
        <v>55</v>
      </c>
      <c r="I47" s="29"/>
      <c r="J47" s="41">
        <f>J48</f>
        <v>0</v>
      </c>
      <c r="K47" s="41">
        <f>K48</f>
        <v>0</v>
      </c>
      <c r="L47" s="31"/>
      <c r="IZ47" s="1"/>
    </row>
    <row r="48" spans="2:260" ht="15.75" customHeight="1">
      <c r="B48" s="20"/>
      <c r="C48" s="27"/>
      <c r="D48" s="27"/>
      <c r="E48" s="27"/>
      <c r="F48" s="27"/>
      <c r="G48" s="27"/>
      <c r="H48" s="33" t="s">
        <v>56</v>
      </c>
      <c r="I48" s="33"/>
      <c r="J48" s="34">
        <v>0</v>
      </c>
      <c r="K48" s="34">
        <v>0</v>
      </c>
      <c r="L48" s="31"/>
      <c r="IZ48" s="1"/>
    </row>
    <row r="49" spans="1:260">
      <c r="B49" s="20"/>
      <c r="C49" s="27"/>
      <c r="D49" s="27"/>
      <c r="E49" s="27"/>
      <c r="F49" s="27"/>
      <c r="G49" s="27"/>
      <c r="H49" s="35"/>
      <c r="I49" s="36"/>
      <c r="J49" s="26"/>
      <c r="K49" s="26"/>
      <c r="L49" s="31"/>
      <c r="IZ49" s="1"/>
    </row>
    <row r="50" spans="1:260" ht="15.75" customHeight="1">
      <c r="B50" s="20"/>
      <c r="C50" s="27"/>
      <c r="D50" s="27"/>
      <c r="E50" s="27"/>
      <c r="F50" s="27"/>
      <c r="G50" s="27"/>
      <c r="H50" s="29" t="s">
        <v>57</v>
      </c>
      <c r="I50" s="29"/>
      <c r="J50" s="41">
        <f>J13+J18+J29+J34+J41+J47</f>
        <v>7447697109</v>
      </c>
      <c r="K50" s="41">
        <f>K13+K18+K29+K34+K41+K47</f>
        <v>6475981727</v>
      </c>
      <c r="L50" s="45"/>
      <c r="IZ50" s="1"/>
    </row>
    <row r="51" spans="1:260">
      <c r="B51" s="20"/>
      <c r="C51" s="27"/>
      <c r="D51" s="27"/>
      <c r="E51" s="27"/>
      <c r="G51" s="27"/>
      <c r="H51" s="35"/>
      <c r="I51" s="35"/>
      <c r="J51" s="43"/>
      <c r="K51" s="43"/>
      <c r="L51" s="45"/>
      <c r="IZ51" s="1"/>
    </row>
    <row r="52" spans="1:260" ht="15.75" customHeight="1">
      <c r="B52" s="20"/>
      <c r="C52" s="27"/>
      <c r="D52" s="27"/>
      <c r="E52" s="27"/>
      <c r="F52" s="27"/>
      <c r="G52" s="27"/>
      <c r="H52" s="25" t="s">
        <v>58</v>
      </c>
      <c r="I52" s="25"/>
      <c r="J52" s="41">
        <f>E34-J50</f>
        <v>635899439</v>
      </c>
      <c r="K52" s="41">
        <f>F34-K50</f>
        <v>159115597</v>
      </c>
      <c r="L52" s="45"/>
      <c r="IZ52" s="1"/>
    </row>
    <row r="53" spans="1:260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8"/>
      <c r="IZ53" s="1"/>
    </row>
    <row r="54" spans="1:260" ht="8.25" customHeight="1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IZ54" s="1"/>
    </row>
    <row r="55" spans="1:260" ht="7.5" customHeight="1">
      <c r="B55" s="47"/>
      <c r="C55" s="36"/>
      <c r="D55" s="49"/>
      <c r="E55" s="50"/>
      <c r="F55" s="27"/>
      <c r="G55" s="4"/>
      <c r="H55" s="51"/>
      <c r="I55" s="49"/>
      <c r="J55" s="50"/>
      <c r="K55" s="50"/>
      <c r="L55" s="4"/>
      <c r="IZ55" s="1"/>
    </row>
    <row r="56" spans="1:260" hidden="1">
      <c r="E56" s="52"/>
      <c r="IZ56" s="1"/>
    </row>
    <row r="57" spans="1:260" hidden="1">
      <c r="E57" s="52"/>
      <c r="IZ57" s="1"/>
    </row>
    <row r="58" spans="1:260" s="3" customForma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</row>
    <row r="59" spans="1:260">
      <c r="IZ59" s="1"/>
    </row>
    <row r="60" spans="1:260">
      <c r="IZ60" s="1"/>
    </row>
    <row r="61" spans="1:260">
      <c r="IZ61" s="1"/>
    </row>
    <row r="62" spans="1:260">
      <c r="IZ62" s="1"/>
    </row>
    <row r="63" spans="1:260"/>
    <row r="64" spans="1:260"/>
    <row r="108"/>
    <row r="109"/>
  </sheetData>
  <mergeCells count="63">
    <mergeCell ref="H52:I52"/>
    <mergeCell ref="H43:I43"/>
    <mergeCell ref="H44:I44"/>
    <mergeCell ref="H45:I45"/>
    <mergeCell ref="H47:I47"/>
    <mergeCell ref="H48:I48"/>
    <mergeCell ref="H50:I50"/>
    <mergeCell ref="H36:I36"/>
    <mergeCell ref="H37:I37"/>
    <mergeCell ref="H38:I38"/>
    <mergeCell ref="H39:I39"/>
    <mergeCell ref="H41:I41"/>
    <mergeCell ref="H42:I42"/>
    <mergeCell ref="C32:D32"/>
    <mergeCell ref="H32:I32"/>
    <mergeCell ref="C34:D34"/>
    <mergeCell ref="H34:I34"/>
    <mergeCell ref="C35:D35"/>
    <mergeCell ref="H35:I35"/>
    <mergeCell ref="C29:D29"/>
    <mergeCell ref="H29:I29"/>
    <mergeCell ref="C30:D30"/>
    <mergeCell ref="H30:I30"/>
    <mergeCell ref="C31:D31"/>
    <mergeCell ref="H31:I31"/>
    <mergeCell ref="C25:D25"/>
    <mergeCell ref="H25:I25"/>
    <mergeCell ref="H26:I26"/>
    <mergeCell ref="C27:D27"/>
    <mergeCell ref="H27:I27"/>
    <mergeCell ref="C28:D28"/>
    <mergeCell ref="C21:D21"/>
    <mergeCell ref="H21:I21"/>
    <mergeCell ref="H22:I22"/>
    <mergeCell ref="C23:D23"/>
    <mergeCell ref="H23:I23"/>
    <mergeCell ref="C24:D24"/>
    <mergeCell ref="H24:I24"/>
    <mergeCell ref="C17:D17"/>
    <mergeCell ref="C18:D18"/>
    <mergeCell ref="H18:I18"/>
    <mergeCell ref="C19:D19"/>
    <mergeCell ref="H19:I19"/>
    <mergeCell ref="C20:D20"/>
    <mergeCell ref="H20:I20"/>
    <mergeCell ref="C14:D14"/>
    <mergeCell ref="H14:I14"/>
    <mergeCell ref="C15:D15"/>
    <mergeCell ref="H15:I15"/>
    <mergeCell ref="C16:D16"/>
    <mergeCell ref="H16:I16"/>
    <mergeCell ref="C10:D10"/>
    <mergeCell ref="H10:I10"/>
    <mergeCell ref="C12:D12"/>
    <mergeCell ref="H12:I12"/>
    <mergeCell ref="C13:D13"/>
    <mergeCell ref="H13:I13"/>
    <mergeCell ref="C1:K1"/>
    <mergeCell ref="C2:K2"/>
    <mergeCell ref="C3:K3"/>
    <mergeCell ref="C4:K4"/>
    <mergeCell ref="C5:K5"/>
    <mergeCell ref="C7:K7"/>
  </mergeCells>
  <printOptions horizontalCentered="1"/>
  <pageMargins left="0.31496062992125984" right="0.31496062992125984" top="0.74803149606299213" bottom="0.74803149606299213" header="0.51181102362204722" footer="0.51181102362204722"/>
  <pageSetup scale="55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</vt:lpstr>
      <vt:lpstr>'Estado de Actividades'!Área_de_impresión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GUADALUPE GARCIA MEDINA</dc:creator>
  <cp:lastModifiedBy>Finanzas Tamaulipas</cp:lastModifiedBy>
  <dcterms:created xsi:type="dcterms:W3CDTF">2015-06-05T18:19:34Z</dcterms:created>
  <dcterms:modified xsi:type="dcterms:W3CDTF">2025-04-03T22:30:30Z</dcterms:modified>
</cp:coreProperties>
</file>