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Relacion de Bienes Muebles" sheetId="1" r:id="rId1"/>
    <sheet name="Hoja2" sheetId="2" r:id="rId2"/>
    <sheet name="Hoja3" sheetId="3" r:id="rId3"/>
  </sheets>
  <definedNames>
    <definedName name="_xlnm.Print_Titles" localSheetId="0">'Relacion de Bienes Muebles'!$1:$7</definedName>
  </definedNames>
  <calcPr calcId="124519"/>
</workbook>
</file>

<file path=xl/calcChain.xml><?xml version="1.0" encoding="utf-8"?>
<calcChain xmlns="http://schemas.openxmlformats.org/spreadsheetml/2006/main">
  <c r="E769" i="1"/>
  <c r="E580"/>
  <c r="E577"/>
  <c r="E576"/>
  <c r="E569"/>
  <c r="E568"/>
  <c r="E567"/>
  <c r="E566"/>
  <c r="E565"/>
  <c r="E564"/>
  <c r="E563"/>
  <c r="E548"/>
  <c r="E535"/>
  <c r="E437"/>
  <c r="E435"/>
  <c r="E434"/>
  <c r="E260"/>
  <c r="E170"/>
</calcChain>
</file>

<file path=xl/sharedStrings.xml><?xml version="1.0" encoding="utf-8"?>
<sst xmlns="http://schemas.openxmlformats.org/spreadsheetml/2006/main" count="1521" uniqueCount="1158">
  <si>
    <t>Instituto de Previsión y Seguridad Social del Estado de Tamaulipas</t>
  </si>
  <si>
    <t>Cuenta Pública 2023</t>
  </si>
  <si>
    <t>Relación de Bienes Muebles que Componen el Patrimonio</t>
  </si>
  <si>
    <t>al 31 de Diciembre de 2023</t>
  </si>
  <si>
    <t>(Cifras en Pesos)</t>
  </si>
  <si>
    <t>Código</t>
  </si>
  <si>
    <t>Descripción del Bien Mueble</t>
  </si>
  <si>
    <t>Valor en libros</t>
  </si>
  <si>
    <t>54108-17-0002-0004</t>
  </si>
  <si>
    <t>SUBESTACION</t>
  </si>
  <si>
    <t>54106-01-0034-02713</t>
  </si>
  <si>
    <t>AIRE ACONDICIONADO</t>
  </si>
  <si>
    <t>54106-01-0034-00494</t>
  </si>
  <si>
    <t>54106-01-0034-00495</t>
  </si>
  <si>
    <t>54105-01-2229-00243</t>
  </si>
  <si>
    <t>EQUIPO DE RESPALDO DE ENERGIA</t>
  </si>
  <si>
    <t>54002-03-0123-04752</t>
  </si>
  <si>
    <t>ESCRITORIO</t>
  </si>
  <si>
    <t>53310-08-2265-00003</t>
  </si>
  <si>
    <t>ESTUCHE DE HERRAMIENTAS</t>
  </si>
  <si>
    <t>54002-02-0047-00952</t>
  </si>
  <si>
    <t>ARCHIVERO.</t>
  </si>
  <si>
    <t>54002-02-0047-00953</t>
  </si>
  <si>
    <t>54002-02-0047-00954</t>
  </si>
  <si>
    <t>54105-01-2163-09602</t>
  </si>
  <si>
    <t>UNIDAD CENTRAL DE PROCESO (C.P.U.)</t>
  </si>
  <si>
    <t>54105-01-2176-05646</t>
  </si>
  <si>
    <t>IMPRESORA</t>
  </si>
  <si>
    <t>54002-02-0047-00951</t>
  </si>
  <si>
    <t>54002-02-0047-00955</t>
  </si>
  <si>
    <t>54103-01-0018-00046</t>
  </si>
  <si>
    <t>CONMUTADOR TELEFONICO</t>
  </si>
  <si>
    <t>54106-01-0034-02714</t>
  </si>
  <si>
    <t>54105-01-2109-00049</t>
  </si>
  <si>
    <t>SERVIDOR</t>
  </si>
  <si>
    <t>54105-01-2163-11916</t>
  </si>
  <si>
    <t>54106-01-0034-02550</t>
  </si>
  <si>
    <t>54106-01-0034-02549</t>
  </si>
  <si>
    <t>AIRE ACONDICIONADO, MODELO: AR36-1</t>
  </si>
  <si>
    <t>54105-01-2163-12271</t>
  </si>
  <si>
    <t>54105-01-2163-14556</t>
  </si>
  <si>
    <t>54105-01-2163-15555</t>
  </si>
  <si>
    <t>54105-01-2163-15554</t>
  </si>
  <si>
    <t>54106-01-0023-00508</t>
  </si>
  <si>
    <t>MINI SPLIT</t>
  </si>
  <si>
    <t>54105-01-2163-16058</t>
  </si>
  <si>
    <t>53303-08-0028-00051</t>
  </si>
  <si>
    <t>CONJUNTO</t>
  </si>
  <si>
    <t>54002-03-0122-11681</t>
  </si>
  <si>
    <t>SILLON</t>
  </si>
  <si>
    <t>54103-09-0016-01573</t>
  </si>
  <si>
    <t>TELEVISION</t>
  </si>
  <si>
    <t>54003-26-0005-00068</t>
  </si>
  <si>
    <t>RELOJ CHECADOR ELECTRICO</t>
  </si>
  <si>
    <t>54002-11-0100-00634</t>
  </si>
  <si>
    <t>MUEBLE</t>
  </si>
  <si>
    <t>54105-01-2163-20724</t>
  </si>
  <si>
    <t>CPU</t>
  </si>
  <si>
    <t>54002-07-0100-20440</t>
  </si>
  <si>
    <t>MESA</t>
  </si>
  <si>
    <t>54002-07-0100-20441</t>
  </si>
  <si>
    <t>54003-27-0002-02209</t>
  </si>
  <si>
    <t>GABINETE</t>
  </si>
  <si>
    <t>54301-01-0017-00935</t>
  </si>
  <si>
    <t>CUBIERTA</t>
  </si>
  <si>
    <t>54301-01-0017-00936</t>
  </si>
  <si>
    <t>54301-01-0017-00937</t>
  </si>
  <si>
    <t>54003-07-0015-00246</t>
  </si>
  <si>
    <t>ESTUFON.</t>
  </si>
  <si>
    <t>54003-07-0015-00247</t>
  </si>
  <si>
    <t>54002-09-0020-02295</t>
  </si>
  <si>
    <t>CREDENZA</t>
  </si>
  <si>
    <t>54002-11-0047-05135</t>
  </si>
  <si>
    <t>MODULO</t>
  </si>
  <si>
    <t>54105-01-2164-19844</t>
  </si>
  <si>
    <t>MONITOR COLOR</t>
  </si>
  <si>
    <t>54105-01-2221-01228</t>
  </si>
  <si>
    <t>COMPUTADORA PORTATIL</t>
  </si>
  <si>
    <t>54105-01-2163-21427</t>
  </si>
  <si>
    <t>UNIDAD CENTRAL DE PROCESO C.P.U.</t>
  </si>
  <si>
    <t>54105-01-2163-21425</t>
  </si>
  <si>
    <t>54105-01-2163-21428</t>
  </si>
  <si>
    <t>54105-01-2163-21429</t>
  </si>
  <si>
    <t>54105-01-2163-22411</t>
  </si>
  <si>
    <t>54106-01-0023-00872</t>
  </si>
  <si>
    <t>54002-07-0100-23030</t>
  </si>
  <si>
    <t>54002-11-0100-00629</t>
  </si>
  <si>
    <t>54103-11-0050-00749</t>
  </si>
  <si>
    <t>ESTACION</t>
  </si>
  <si>
    <t>54103-11-0050-00755</t>
  </si>
  <si>
    <t>54103-11-0050-00761</t>
  </si>
  <si>
    <t>54103-11-0050-00765</t>
  </si>
  <si>
    <t>54103-11-0050-00751</t>
  </si>
  <si>
    <t>54103-11-0050-00752</t>
  </si>
  <si>
    <t>54103-11-0050-00754</t>
  </si>
  <si>
    <t>54103-11-0050-00759</t>
  </si>
  <si>
    <t>54103-11-0050-00750</t>
  </si>
  <si>
    <t>54103-11-0050-00758</t>
  </si>
  <si>
    <t>54103-11-0050-00762</t>
  </si>
  <si>
    <t>54103-11-0050-00753</t>
  </si>
  <si>
    <t>54103-11-0050-00757</t>
  </si>
  <si>
    <t>54103-11-0050-00760</t>
  </si>
  <si>
    <t>54103-11-0050-00764</t>
  </si>
  <si>
    <t>54103-11-0050-00763</t>
  </si>
  <si>
    <t>54103-11-0050-00756</t>
  </si>
  <si>
    <t>54003-27-0002-02248</t>
  </si>
  <si>
    <t>54003-27-0002-02249</t>
  </si>
  <si>
    <t>54003-07-0013-00152</t>
  </si>
  <si>
    <t>ESTUFA</t>
  </si>
  <si>
    <t>54003-07-0013-00153</t>
  </si>
  <si>
    <t>54301-01-0017-00979</t>
  </si>
  <si>
    <t>54301-01-0017-00980</t>
  </si>
  <si>
    <t>54105-01-2221-01298</t>
  </si>
  <si>
    <t>54003-80-0012-00177</t>
  </si>
  <si>
    <t>RACK</t>
  </si>
  <si>
    <t>54003-80-0012-00178</t>
  </si>
  <si>
    <t>53308-18-0005-00019</t>
  </si>
  <si>
    <t>APARATO EJERCITADOR</t>
  </si>
  <si>
    <t>53308-18-0005-00020</t>
  </si>
  <si>
    <t>53308-18-0005-00021</t>
  </si>
  <si>
    <t>53308-18-0005-00022</t>
  </si>
  <si>
    <t>53308-18-0005-00023</t>
  </si>
  <si>
    <t>53308-18-0005-00024</t>
  </si>
  <si>
    <t>53308-18-0005-00025</t>
  </si>
  <si>
    <t>53308-18-0005-00026</t>
  </si>
  <si>
    <t>53308-18-0005-00027</t>
  </si>
  <si>
    <t>53308-18-0005-00028</t>
  </si>
  <si>
    <t>53308-18-0005-00029</t>
  </si>
  <si>
    <t>53308-18-0005-00030</t>
  </si>
  <si>
    <t>53308-18-0005-00031</t>
  </si>
  <si>
    <t>53308-18-0005-00032</t>
  </si>
  <si>
    <t>53308-18-0005-00033</t>
  </si>
  <si>
    <t>53308-18-0005-00034</t>
  </si>
  <si>
    <t>53308-18-0005-00035</t>
  </si>
  <si>
    <t>53308-18-0005-00036</t>
  </si>
  <si>
    <t>53308-18-0005-00037</t>
  </si>
  <si>
    <t>53308-18-0005-00038</t>
  </si>
  <si>
    <t>53308-18-0005-00039</t>
  </si>
  <si>
    <t>53308-18-0005-00040</t>
  </si>
  <si>
    <t>53308-18-0005-00041</t>
  </si>
  <si>
    <t>53308-18-0005-00042</t>
  </si>
  <si>
    <t>53308-18-0005-00043</t>
  </si>
  <si>
    <t>53308-18-0005-00044</t>
  </si>
  <si>
    <t>53308-18-0005-00045</t>
  </si>
  <si>
    <t>53308-18-0005-00046</t>
  </si>
  <si>
    <t>53308-18-0005-00047</t>
  </si>
  <si>
    <t>53308-20-0002-00075</t>
  </si>
  <si>
    <t>BARRA</t>
  </si>
  <si>
    <t>54002-03-0106-03921</t>
  </si>
  <si>
    <t>BANCA</t>
  </si>
  <si>
    <t>54002-03-0106-03922</t>
  </si>
  <si>
    <t>54002-03-0106-03923</t>
  </si>
  <si>
    <t>54002-03-0106-03924</t>
  </si>
  <si>
    <t>54002-03-0106-03925</t>
  </si>
  <si>
    <t>54002-03-0106-03926</t>
  </si>
  <si>
    <t>54002-03-0106-03927</t>
  </si>
  <si>
    <t>54003-42-0002-00002</t>
  </si>
  <si>
    <t>APARATO DE SENTADILLAS</t>
  </si>
  <si>
    <t>54103-11-0046-00190</t>
  </si>
  <si>
    <t>DISCO</t>
  </si>
  <si>
    <t>54107-01-3134-00050</t>
  </si>
  <si>
    <t>MAQUINA</t>
  </si>
  <si>
    <t>54310-08-0006-00208</t>
  </si>
  <si>
    <t>PRENSA</t>
  </si>
  <si>
    <t>54310-08-0006-00209</t>
  </si>
  <si>
    <t>54310-08-0006-00210</t>
  </si>
  <si>
    <t>54103-11-0050-00831</t>
  </si>
  <si>
    <t>ESTACIÓN</t>
  </si>
  <si>
    <t>54103-11-0050-00832</t>
  </si>
  <si>
    <t>54103-11-0050-00833</t>
  </si>
  <si>
    <t>54002-11-0100-00683</t>
  </si>
  <si>
    <t>54002-11-0047-06640</t>
  </si>
  <si>
    <t>54002-11-0047-06643</t>
  </si>
  <si>
    <t>54106-01-0023-01194</t>
  </si>
  <si>
    <t>54105-01-2163-26122</t>
  </si>
  <si>
    <t>54105-01-2163-26123</t>
  </si>
  <si>
    <t>54105-01-2163-26124</t>
  </si>
  <si>
    <t>54103-01-0036-00344</t>
  </si>
  <si>
    <t>SWITCH</t>
  </si>
  <si>
    <t>54103-09-0016-02051</t>
  </si>
  <si>
    <t>TELEVISIÓN, LH LCD 32" 32LG30</t>
  </si>
  <si>
    <t>54103-09-0016-02052</t>
  </si>
  <si>
    <t>54103-09-0016-02053</t>
  </si>
  <si>
    <t>54103-09-0016-02054</t>
  </si>
  <si>
    <t>54003-80-0012-00199</t>
  </si>
  <si>
    <t>RACK UNIVERSAL . MODELO 10642</t>
  </si>
  <si>
    <t>54105-01-1031-00474</t>
  </si>
  <si>
    <t>SERVIDOR CON 3 DISCOS DE 146 GB.  MODELO DL185</t>
  </si>
  <si>
    <t>54105-01-1031-00475</t>
  </si>
  <si>
    <t>SERVIDOR CON 4 DISCOS DE 146 GB.  MODELO DL360G6</t>
  </si>
  <si>
    <t>54105-01-1031-00476</t>
  </si>
  <si>
    <t>SERVIDOR CON 4 DISCOS DE 146 GB.  MODELO DL360G7</t>
  </si>
  <si>
    <t>54105-02-0035-02545</t>
  </si>
  <si>
    <t>NO BREAK DE 5000VA. MODELO SURTD5000XLT</t>
  </si>
  <si>
    <t>54105-01-0563-01008</t>
  </si>
  <si>
    <t>SCANNER</t>
  </si>
  <si>
    <t>54103-11-0050-01094</t>
  </si>
  <si>
    <t>54103-11-0050-01095</t>
  </si>
  <si>
    <t>54103-11-0050-01096</t>
  </si>
  <si>
    <t>54103-11-0050-01098</t>
  </si>
  <si>
    <t>54103-11-0050-01100</t>
  </si>
  <si>
    <t>54103-11-0050-01101</t>
  </si>
  <si>
    <t>54103-11-0050-01102</t>
  </si>
  <si>
    <t>54105-01-2221-01916</t>
  </si>
  <si>
    <t>54105-01-2163-29106</t>
  </si>
  <si>
    <t>54105-01-2163-29110</t>
  </si>
  <si>
    <t>54105-01-2163-29109</t>
  </si>
  <si>
    <t>54105-01-2163-29108</t>
  </si>
  <si>
    <t>54105-01-2163-29111</t>
  </si>
  <si>
    <t>54105-01-2163-29107</t>
  </si>
  <si>
    <t>BV4189</t>
  </si>
  <si>
    <t>TORNADO</t>
  </si>
  <si>
    <t>54105-01-2163-29105</t>
  </si>
  <si>
    <t>54106-01-0023-01768</t>
  </si>
  <si>
    <t>54103-11-0050-01114</t>
  </si>
  <si>
    <t>54103-26-0010-00683</t>
  </si>
  <si>
    <t>ANTENA</t>
  </si>
  <si>
    <t>53303-20-0001-00278</t>
  </si>
  <si>
    <t>LECTOR</t>
  </si>
  <si>
    <t>54108-12-0011-00004</t>
  </si>
  <si>
    <t>TRACTOR PARA PODAR CESPED, MARCA JOHN DEERE, MODELO: LA-175 con factura 3884  del 22/10/2010, MAS INSTALACION DE TRANSMISION, FACTURA FR 27167 DEL 25/09/2014 Y DOC. CONTABLE 100012980 DEL 31.10.2014. POR 13375.38.</t>
  </si>
  <si>
    <t>54003-62-0002-00224</t>
  </si>
  <si>
    <t>CAMPANA DE EXTRACION</t>
  </si>
  <si>
    <t>54003-62-0002-00225</t>
  </si>
  <si>
    <t>54105-01-2163-26140</t>
  </si>
  <si>
    <t>54105-01-2163-26143</t>
  </si>
  <si>
    <t>54105-01-2163-26142</t>
  </si>
  <si>
    <t>54105-01-2221-01619</t>
  </si>
  <si>
    <t>54105-01-2221-01620</t>
  </si>
  <si>
    <t>54105-01-2163-26144</t>
  </si>
  <si>
    <t>54105-01-2163-15558</t>
  </si>
  <si>
    <t>54003-35-0009-01309</t>
  </si>
  <si>
    <t>REFRIGERADOR.</t>
  </si>
  <si>
    <t>54001-09-0013-00562</t>
  </si>
  <si>
    <t>COPIADORA</t>
  </si>
  <si>
    <t>54003-09-0006-00459</t>
  </si>
  <si>
    <t>ENFRIADOR</t>
  </si>
  <si>
    <t>54003-62-0002-00226</t>
  </si>
  <si>
    <t>CAMPANA</t>
  </si>
  <si>
    <t>54301-03-0023-00269</t>
  </si>
  <si>
    <t>LICUADORA</t>
  </si>
  <si>
    <t>54106-01-0023-00365</t>
  </si>
  <si>
    <t>54106-01-0023-00366</t>
  </si>
  <si>
    <t>3000-519-07-0001</t>
  </si>
  <si>
    <t>REPLICA DE ALIMENTOS</t>
  </si>
  <si>
    <t>3000-519-01-0001</t>
  </si>
  <si>
    <t>AUPY01</t>
  </si>
  <si>
    <t>URVAN GL</t>
  </si>
  <si>
    <t>3000-515-03-0002</t>
  </si>
  <si>
    <t>3000-515-01-0001</t>
  </si>
  <si>
    <t>3000-515-01-0002</t>
  </si>
  <si>
    <t>3000-515-01-0006</t>
  </si>
  <si>
    <t>3000-515-01-0012</t>
  </si>
  <si>
    <t>3000-515-01-0005</t>
  </si>
  <si>
    <t>3000-515-01-0011</t>
  </si>
  <si>
    <t>3000-515-01-0007</t>
  </si>
  <si>
    <t>3000-515-01-0008</t>
  </si>
  <si>
    <t>3000-515-01-0013</t>
  </si>
  <si>
    <t>3000-515-01-0009</t>
  </si>
  <si>
    <t>3000-515-01-0010</t>
  </si>
  <si>
    <t>3000-515-01-0003</t>
  </si>
  <si>
    <t>3000-515-01-0004</t>
  </si>
  <si>
    <t>3000-522-01-0014</t>
  </si>
  <si>
    <t>APARATO SURFEANDO</t>
  </si>
  <si>
    <t>3000-522-01-0013</t>
  </si>
  <si>
    <t>APARATO PIERNAS</t>
  </si>
  <si>
    <t>3000-522-01-0015</t>
  </si>
  <si>
    <t>3000-522-01-0016</t>
  </si>
  <si>
    <t>3000-522-01-0079</t>
  </si>
  <si>
    <t>3000-522-01-0080</t>
  </si>
  <si>
    <t>3000-522-01-0003</t>
  </si>
  <si>
    <t>APARATO BRAZO</t>
  </si>
  <si>
    <t>3000-522-01-0081</t>
  </si>
  <si>
    <t>3000-522-01-0012</t>
  </si>
  <si>
    <t>APARATO PECHO</t>
  </si>
  <si>
    <t>3000-522-01-0082</t>
  </si>
  <si>
    <t>3000-522-01-0083</t>
  </si>
  <si>
    <t>3000-522-01-0005</t>
  </si>
  <si>
    <t>APARATO COMO EN EL CIELO</t>
  </si>
  <si>
    <t>3000-522-01-0084</t>
  </si>
  <si>
    <t>3000-522-01-0085</t>
  </si>
  <si>
    <t>3000-522-01-0001</t>
  </si>
  <si>
    <t>APARATO ABDOMINALES</t>
  </si>
  <si>
    <t>3000-522-01-0010</t>
  </si>
  <si>
    <t>APARATO MASAJE EN LA ESPALDA</t>
  </si>
  <si>
    <t>3000-522-01-0008</t>
  </si>
  <si>
    <t>APARATO FLEXIBILIDAD DE HOMBRO</t>
  </si>
  <si>
    <t>3000-522-01-0086</t>
  </si>
  <si>
    <t>3000-522-01-0087</t>
  </si>
  <si>
    <t>3000-522-01-0006</t>
  </si>
  <si>
    <t>APARATO DE CINTURA</t>
  </si>
  <si>
    <t>3000-522-01-0088</t>
  </si>
  <si>
    <t>3000-522-01-0089</t>
  </si>
  <si>
    <t>3000-522-01-0009</t>
  </si>
  <si>
    <t>APARATO FLEXIBILIDAD DE HOMBROS Y MUÑECAS</t>
  </si>
  <si>
    <t>3000-522-01-0011</t>
  </si>
  <si>
    <t>APARATO MASAJE PARA PIERNAS</t>
  </si>
  <si>
    <t>3000-522-01-0090</t>
  </si>
  <si>
    <t>3000-522-01-0091</t>
  </si>
  <si>
    <t>3000-522-01-0004</t>
  </si>
  <si>
    <t>APARATO CANOA</t>
  </si>
  <si>
    <t>3000-522-01-0092</t>
  </si>
  <si>
    <t>3000-522-01-0007</t>
  </si>
  <si>
    <t>APARATO DOMINADAS</t>
  </si>
  <si>
    <t>3000-522-01-0002</t>
  </si>
  <si>
    <t>APARATO BARRAS PARALELAS</t>
  </si>
  <si>
    <t>3000-519-02-0014</t>
  </si>
  <si>
    <t>CAMARA</t>
  </si>
  <si>
    <t>3000-519-06-0001</t>
  </si>
  <si>
    <t>BV4753</t>
  </si>
  <si>
    <t>RANGER</t>
  </si>
  <si>
    <t>3000-515-01-0014</t>
  </si>
  <si>
    <t>3000-515-01-0016</t>
  </si>
  <si>
    <t>3000-515-01-0020</t>
  </si>
  <si>
    <t>3000-515-01-0021</t>
  </si>
  <si>
    <t>3000-515-08-0001</t>
  </si>
  <si>
    <t>3000-515-01-0019</t>
  </si>
  <si>
    <t>3000-515-01-0018</t>
  </si>
  <si>
    <t>3000-515-01-0017</t>
  </si>
  <si>
    <t>3000-515-01-0022</t>
  </si>
  <si>
    <t>3000-515-01-0015</t>
  </si>
  <si>
    <t>AY2306</t>
  </si>
  <si>
    <t>200 LIMITED</t>
  </si>
  <si>
    <t>AX4484</t>
  </si>
  <si>
    <t>SENTRA CUSTOM</t>
  </si>
  <si>
    <t>AX4427</t>
  </si>
  <si>
    <t>TSURU GS1</t>
  </si>
  <si>
    <t>AX4485</t>
  </si>
  <si>
    <t>VERSA SENSE</t>
  </si>
  <si>
    <t>AX4483</t>
  </si>
  <si>
    <t>AX4481</t>
  </si>
  <si>
    <t>AX4507</t>
  </si>
  <si>
    <t>AX4480</t>
  </si>
  <si>
    <t>AX4482</t>
  </si>
  <si>
    <t>3000-512-01-0001</t>
  </si>
  <si>
    <t>CARROCERIA</t>
  </si>
  <si>
    <t>3000-511-08-0005</t>
  </si>
  <si>
    <t>3000-565-07-0001</t>
  </si>
  <si>
    <t>3000-519-01-0002</t>
  </si>
  <si>
    <t>COPIADORA RICOH MP - 171 SP ARDF CON IMPRESORA  Y SCANER</t>
  </si>
  <si>
    <t>3000-519-14-0001</t>
  </si>
  <si>
    <t>RELOJ CHECADOR AMANO EX3500 ELECTRICO</t>
  </si>
  <si>
    <t>3000-515-06-0001</t>
  </si>
  <si>
    <t>SWITCH CONCENTRADOR, WS-C3750X-24T -S STACKABKE 24 10/1000 ETHERNET PORTS WITH 350W AC POWER.IP BASE.  INCLUYE 1Rack de piso 7x19" NEGRO 42 UR, con bandeja de 19"x15"  LIT16361C50</t>
  </si>
  <si>
    <t>3000-515-10-0005</t>
  </si>
  <si>
    <t>ANTENA DE ENLACE, ENTRE UPYSSET 1 Y UPYSSET 2. SUMINISTRO, INSTALACION Y PUESTA EN OPERACIÓN RW-5510-0130 RADWIN HSU 510 SERIES SUBSCRIBER UNIT. INCLUYE ACCESORIOS.  P046401100A001D7. RADIO SUSCRIPTOR.</t>
  </si>
  <si>
    <t>3000-515-07-0009</t>
  </si>
  <si>
    <t>ESCANER EPSON GT-S55 BI 1B202201</t>
  </si>
  <si>
    <t>3000-515-07-0010</t>
  </si>
  <si>
    <t>3000-515-07-0011</t>
  </si>
  <si>
    <t>3000-515-07-0012</t>
  </si>
  <si>
    <t>3000-515-09-0001</t>
  </si>
  <si>
    <t>PROYECTOR EPSON POWERLITE 905 XGA</t>
  </si>
  <si>
    <t>3000-511-07-0003</t>
  </si>
  <si>
    <t>LIBRERO CON ESCRITORIO. LIBRERO DE PISO ESPECIAL. DE 2.10 ALTOX1.60 DE FRENTE X .60 DE PROFUNDO CON UN ENTREPAÑO INTERIOR QUE FORMA 2 ESPACIOS DE ARCH. TAMAÑO OFICIO, 4 PUERTAS ABATIBLES INFER.C/CERRADURA Y LLAVES, 2 ENTREPAÑOS QUE FORMAS 3 ESPACIOS DE ARCHIVO DE .35 LIBRES, 2 ESP DE .12CM LIBRES, TODO EN MELAMINA CANTOS EN PVC.</t>
  </si>
  <si>
    <t>3000-519-18-0001</t>
  </si>
  <si>
    <t>LICUADORA INDUSTRIAL DE 5 LITROS EN ACERO INOXIDABLE</t>
  </si>
  <si>
    <t>3000-522-01-0017</t>
  </si>
  <si>
    <t>CAMINADORA, LOTE DE 2 CAMINADORAS (3/15% GRADOS, 0-16MPH) P80 CONSOLA PREVA 15", PANTALLA TACTIL/TV/IPOD 240V,20A</t>
  </si>
  <si>
    <t>3000-522-01-0018</t>
  </si>
  <si>
    <t>3000-522-01-0019</t>
  </si>
  <si>
    <t>CAMINADORA, LOTE DE 6 (1/15% GRADOS, 0-12MPH) -CONSOLA P10 240V, 20A</t>
  </si>
  <si>
    <t>3000-522-01-0020</t>
  </si>
  <si>
    <t>3000-522-01-0021</t>
  </si>
  <si>
    <t>3000-522-01-0022</t>
  </si>
  <si>
    <t>3000-522-01-0023</t>
  </si>
  <si>
    <t>3000-522-01-0024</t>
  </si>
  <si>
    <t>3000-522-01-0025</t>
  </si>
  <si>
    <t>BICICLETA, LOTE DE 2 BICICLETAS RECUMBENTE P80 CONSOLA PREVA-15" PANTALLA TACTIL/TV/IPOD 120V</t>
  </si>
  <si>
    <t>3000-522-01-0026</t>
  </si>
  <si>
    <t>3000-522-01-0027</t>
  </si>
  <si>
    <t>BICICLETAS, RECUMBENTE -CONSOLE P10 AUTOALIMENTADO</t>
  </si>
  <si>
    <t>3000-522-01-0028</t>
  </si>
  <si>
    <t>3000-522-01-0029</t>
  </si>
  <si>
    <t>3000-522-01-0030</t>
  </si>
  <si>
    <t>3000-522-01-0031</t>
  </si>
  <si>
    <t>ENTRENADOR DE MOVIMIENTO, ADAPTABLE ZANCADA ABIERTA P80 CONSOLA PREVA 15" PANTALLA TACTIL/TV/IPOD 120V</t>
  </si>
  <si>
    <t>3000-522-01-0032</t>
  </si>
  <si>
    <t>ENTRENADOR DE MOVIMIENTO, ADAPTABLE ALTURA FIJA CONSOLA  P10  AUTOALIMENTADO</t>
  </si>
  <si>
    <t>3000-515-11-0001</t>
  </si>
  <si>
    <t>SERVIDOR, PRECOR SERVIDOR CACHE</t>
  </si>
  <si>
    <t>3000-515-10-0002</t>
  </si>
  <si>
    <t>ANTENA PUNTO A PUNTO UBIQUITI 802.11a/n(4.9 - 5.8) GHZ C/ANTENA PARABOLICA DE 25 DBI, NANOBRIDGE M5 AIRMAX. C/ACCESORIOS</t>
  </si>
  <si>
    <t>3000-515-10-0003</t>
  </si>
  <si>
    <t>3000-515-10-0004</t>
  </si>
  <si>
    <t>3000-515-04-0002</t>
  </si>
  <si>
    <t>UPS APC SMART XL 3000 VA</t>
  </si>
  <si>
    <t>3000-523-02-0001</t>
  </si>
  <si>
    <t>CAMARA  FOTOGRAFICA DIGITAL REFLEX 24.2 NIKON,  D3200 SERIE: NID32001 QUE ICLUYE:  NIKON  18-55MM F/3 .5. 6G AF-S DX VR NIKKOR ZOOM LENS,    52MM 2X PROFESIONAL TELEPHOTO LENS,  HIGH DEFINITION, TRASCEND 16GB. 3 PIECE FILTER KIT (UV-CPL-FLD) 52MM.</t>
  </si>
  <si>
    <t>3000-519-16-0008</t>
  </si>
  <si>
    <t>SUMINISTRO E INSTALACION DE AIRE ACONDICIONADO TIPO MINI-SPLIT DE 1 T.R. MARCA TRANE, MODELO HIGH-WALL, SOLO FRIO. PARA OPERAR  A 110/60-220/1/60V.</t>
  </si>
  <si>
    <t>3000-519-16-0009</t>
  </si>
  <si>
    <t>3000-567-05-0001</t>
  </si>
  <si>
    <t>SUMINISTRO DE MOTOBOMBA SUPER II 3 HP</t>
  </si>
  <si>
    <t>3000-567-06-0001</t>
  </si>
  <si>
    <t>SUMINISTRO DE FILTRO 36 PRO SERIES</t>
  </si>
  <si>
    <t>3000-511-07-0004</t>
  </si>
  <si>
    <t>MUEBLE ESPECIAL ELABORADO EN 2 PIEZAS, 1 DE 2 PUERTAS ABATIBLES EN PARTE SUPERIOR Y ENTREPAÑO INTERIOR, ESPACIO  AL CENTRO LIBRE SIN PUERTAS, PARTE INFERIOR CON 2 PUERTAS ABATIBLES Y 2 ENTREPAÑOS Y  LA OTRA PARTE  CON 2 PUERTAS ABATIBLES Y 5 ENTREPAÑOS DE MELAMINA, CANTOS EN PVC.</t>
  </si>
  <si>
    <t>3000-519-06-0002</t>
  </si>
  <si>
    <t>SUMINISTRO E INSTALACION DE AIRE ACONDICIONADO TIPO MINI-SPLIT DE 2 T.R. MARCA TRANE, MODELO HIGH-WALL, SOLO FRIO. PARA OPERAR  A 220/1/60.</t>
  </si>
  <si>
    <t>3000-567-05-0002</t>
  </si>
  <si>
    <t>3000-567-06-0002</t>
  </si>
  <si>
    <t>3000-522-03-0001</t>
  </si>
  <si>
    <t>PORTERIAS DE 4.60 MTS DE FRENTE POR 2 MTS DE ALTO Y 2.60 MTS DE FONDO FABRICADAS CON TUBO DE 2 1/2 EN COLOR BLANCO.</t>
  </si>
  <si>
    <t>3000-522-03-0002</t>
  </si>
  <si>
    <t>3000-522-03-0003</t>
  </si>
  <si>
    <t>3000-522-03-0004</t>
  </si>
  <si>
    <t>3000-511-15-0001</t>
  </si>
  <si>
    <t>LIBRERO, MUEBLE ESPECIAL: PARTE INFERIOR CON ENTREPAÑOS Y DIVISIONES TIPO LOCKER,  PARA ALMACENAR ART. PESADOS Y DE USO RUDO , I ENTREPAÑO TIPO MALETERO 4 DIV. 4 PUERTAS CORREDIZAS INFERIOR Y 4 PUERTAS CORREDIZAS, DE MADERA DURANGO, RESISTENTE A LA HUMEDAD Y LIQUIDOS.</t>
  </si>
  <si>
    <t>3000-567-05-0003</t>
  </si>
  <si>
    <t>MOTOBOMBA SUPER ii 3 HP</t>
  </si>
  <si>
    <t>3000-567-06-0003</t>
  </si>
  <si>
    <t>FILTRO 36.</t>
  </si>
  <si>
    <t>3000-519-06-0003</t>
  </si>
  <si>
    <t>AIRE ACONDICIONADO TIPO MINISPLIT DE 2 T.R.  MOD. HIGH-WALL SOLO FRIO. MARCA TRANE PARA OPERAR A 220/1/60.</t>
  </si>
  <si>
    <t>3000-515-01-0024</t>
  </si>
  <si>
    <t>EQ. DE COMPUTO (NEC-C01) VI. COMPUTADORA DE ESCRITORIO MODELO THINK CENTRE M 93p SFFDESK TOP MARCA LENOVO CON MONITOR LED DE 20"</t>
  </si>
  <si>
    <t>3000-515-01-0025</t>
  </si>
  <si>
    <t>3000-515-01-0026</t>
  </si>
  <si>
    <t>3000-515-01-0027</t>
  </si>
  <si>
    <t>3000-515-01-0028</t>
  </si>
  <si>
    <t>3000-515-01-0029</t>
  </si>
  <si>
    <t>EQ. DE COMPUTO (NEC-C01) VI. COMPUTADORA DE ESCRITORIO MODELO: A0RULS,  THINK CENTRE M 93p SFFDESK TOP MARCA LENOVO CON MONITOR LED DE 20"</t>
  </si>
  <si>
    <t>3000-515-01-0030</t>
  </si>
  <si>
    <t>3000-515-01-0031</t>
  </si>
  <si>
    <t>3000-515-01-0023</t>
  </si>
  <si>
    <t>EQ. DE COMPUTO (NEC-C05). COMPUTADORA IMAC 21.5 2.9GHZ 2X4GB 1 GB INTEL CORE  5 CUARD CORE DISEÑO GRAFICO 21.5".</t>
  </si>
  <si>
    <t>3000-515-03-0026</t>
  </si>
  <si>
    <t>IMPRESORA LASER (NEC - 102). IMPRESORA LASER MONOCROMATICA MEDIO VOLUMEN HP LASERJET 93015DN PRINRE NO. PARTE CE528A MONOCROMATICA MEDIO VOLUMEN</t>
  </si>
  <si>
    <t>3000-515-03-0025</t>
  </si>
  <si>
    <t xml:space="preserve">IMPRESORA LASER COLOR (NEC-104). LASERJET PRO COLOR M451DN NO. DE PARTE CD957A A COLOR PARA AREAS OPERATIVAS. </t>
  </si>
  <si>
    <t>3000-515-03-0027</t>
  </si>
  <si>
    <t>3000-515-08-0002</t>
  </si>
  <si>
    <t>EQ. DE COMPUTO (NEC-L01). LAPTOP PORTATIL LENOVO MODELO THINKPAD L440 NO. DE PARTE CTO20AS0000LM-L440CTO</t>
  </si>
  <si>
    <t>3000-515-08-0003</t>
  </si>
  <si>
    <t>3000-567-08-0001</t>
  </si>
  <si>
    <t xml:space="preserve">TRACTOR PODADOR GIRO CERO MARCA HUSQVARNA MODELO RZ5424 CON MOTOR DE 26 HP DE 725CC.MOTOR BICILINDRIC MARCA BRIGSS STRATTON DE 5" </t>
  </si>
  <si>
    <t>3000-511-06-0007</t>
  </si>
  <si>
    <t>ARCHIVERO EASY CON 6 PUERTAS RETRACTILES. 100 CM DE FRENTE, 45CM DE FONDO X 231 CM DE ALTURA CALIBRE 22</t>
  </si>
  <si>
    <t>3000-511-06-0008</t>
  </si>
  <si>
    <t>3000-511-06-0009</t>
  </si>
  <si>
    <t>3000-511-06-0010</t>
  </si>
  <si>
    <t>3000-511-06-0011</t>
  </si>
  <si>
    <t>3000-511-06-0012</t>
  </si>
  <si>
    <t>3000-511-06-0013</t>
  </si>
  <si>
    <t>3000-511-06-0014</t>
  </si>
  <si>
    <t>3000-511-06-0015</t>
  </si>
  <si>
    <t>3000-511-06-0016</t>
  </si>
  <si>
    <t>3000-511-06-0017</t>
  </si>
  <si>
    <t>3000-511-06-0018</t>
  </si>
  <si>
    <t>3000-511-06-0019</t>
  </si>
  <si>
    <t>3000-511-06-0020</t>
  </si>
  <si>
    <t>3000-511-06-0021</t>
  </si>
  <si>
    <t>3000-522-01-0054</t>
  </si>
  <si>
    <t>PAR DE MANCUERNAS 65 LB. DE CAUCHO ACERO SOLIDO TKO.</t>
  </si>
  <si>
    <t>3000-522-01-0055</t>
  </si>
  <si>
    <t>PAR DE MANCUERNAS DE 70 LB. DE CAUCHO ACERO SOLIDO TKO</t>
  </si>
  <si>
    <t>3000-522-01-0056</t>
  </si>
  <si>
    <t>PAR  MANCUERNAS 75 LB. DE CAUCHO ACERO SOLIDO TKO</t>
  </si>
  <si>
    <t>3000-522-01-0057</t>
  </si>
  <si>
    <t>PAR DE MANCUERNAS 80LB. DE CAUCHO ACERO SOLIDO TKO</t>
  </si>
  <si>
    <t>3000-519-16-0006</t>
  </si>
  <si>
    <t xml:space="preserve">UNIDAD DE AIRE ACONDICIONADO CENTRAL TIPO PAQUETE DE 20 T.R. SOLO FRIO, PARA OPERAR 220/3/60V MARCA FUNDATION BY TRANE. EQ. PARA OPERAR CON GAS R410. </t>
  </si>
  <si>
    <t>3000-511-07-0007</t>
  </si>
  <si>
    <t>LIBRERO DE PISO ESPECIAL DE 2.10 ALTO X.80 FRENTE X .60 PROF. C/2 ENTREPAÑO INTERIORES, 2 PUERTAS ABAT. C/CERRADURA Y LLAVES, 2 ENTREPAÑOS</t>
  </si>
  <si>
    <t>3000-515-12-0001</t>
  </si>
  <si>
    <t>PUNTO DE ACCESO 1 CHECK POINT. L-50.  SOFTWARE, 1120 NEXT GENERATION THREAT PREVENTION APPLIANCE,  WIRED  INCLUDING. FM,VPN,ADNC, MOB-5,IPS,APCL,AV,ASPM. S: 140939701630229</t>
  </si>
  <si>
    <t>3000-519-06-0006</t>
  </si>
  <si>
    <t>AIRE ACONDICIONADO TIPO MINI SPLIT HIGH WALL DE 24,000 BTU (2 TON) MARCA TRANE, PARA OPERAR EN CORRIENTE 220/1/60</t>
  </si>
  <si>
    <t>3000-519-06-0004</t>
  </si>
  <si>
    <t>AIRE ACONDICIONADO TIPO MINI SPLIT HIGH WALL DE 24,000 BTU (2 TON) MARCA TRANE, PARA OPERAR EN CORRIENTE 220/1/61</t>
  </si>
  <si>
    <t>3000-519-16-0007</t>
  </si>
  <si>
    <t>UNIDAD DE AIRE ACONDICIONADO CENTRAL TIPO PAQUETE DE 20T.R. SOLO FRIO, PARA OPERAR A 220/3/60V, MARCA FUNDATION BY TRANE EQUIPOS PARA OPÉRAR CON GAS R410. MODELO:EAC240A3E0A0000 Y SERIE: 15181016JA</t>
  </si>
  <si>
    <t>XJP2145</t>
  </si>
  <si>
    <t>VERSA SENSE T/A A/C 1 6L. NUEVO 2015, COLOR BLANCO,  MARCA NISSAN, NO. MOTOR HR16772555K, SERIE: 3N1CN7AD7FK407522, CLAVE VEH. 0044708. NO INVENTARIO 5734.</t>
  </si>
  <si>
    <t>3000-519-06-0005</t>
  </si>
  <si>
    <t>AIRE ACONDICIONADO TIPO MINI-SPLIT DE 2.O T.R. MARCA  PRIME,  MODELO EMPRN242-E PARA OPERAR EN 220/1/60</t>
  </si>
  <si>
    <t>3000-529-01-0009</t>
  </si>
  <si>
    <t>BEBEDEROS</t>
  </si>
  <si>
    <t>3000-529-01-0001</t>
  </si>
  <si>
    <t>3000-529-01-0002</t>
  </si>
  <si>
    <t>3000-529-01-0003</t>
  </si>
  <si>
    <t>3000-529-01-0004</t>
  </si>
  <si>
    <t>3000-529-01-0005</t>
  </si>
  <si>
    <t>3000-529-01-0006</t>
  </si>
  <si>
    <t>3000-529-01-0007</t>
  </si>
  <si>
    <t>3000-529-01-0008</t>
  </si>
  <si>
    <t>3000-519-14-0002</t>
  </si>
  <si>
    <t>RELOJ CHECADOR. CONTROL DE ASISTENCIA BIOMETRICO/3000 HUELLA/5000 REG. TC. SERIE: 6639144700207</t>
  </si>
  <si>
    <t>3000-515-01-0032</t>
  </si>
  <si>
    <t>EQUIPO DE COMPUTO  (NEC-CO1)  PC COMPUTADORA DE ESCRITORIO MODELO HP ELITE DESCK 800G1 SFF MARCA HP. Y MONITOR SERIE: 3CQ5352WZK</t>
  </si>
  <si>
    <t>3000-515-01-0033</t>
  </si>
  <si>
    <t>EQUIPO DE COMPUTO  (NEC-CO1)  PC COMPUTADORA DE ESCRITORIO MODELO HP ELITE DESCK 800G1 SFF MARCA HP. Y MONITOR SERIE: 3CQ5352WZM</t>
  </si>
  <si>
    <t>3000-515-01-0035</t>
  </si>
  <si>
    <t>EQUIPO DE COMPUTO  (NEC-CO1)  PC COMPUTADORA DE ESCRITORIO MODELO HP ELITE DESCK 800G1 SFF MARCA HP. Y MONITOR SERIE: 3CQ5352WZS</t>
  </si>
  <si>
    <t>3000-515-01-0036</t>
  </si>
  <si>
    <t>EQUIPO DE COMPUTO  (NEC-CO1)  PC COMPUTADORA DE ESCRITORIO MODELO HP ELITE DESCK 800G1 SFF MARCA HP. Y MONITOR SERIE: 3CQ5352WZT</t>
  </si>
  <si>
    <t>3000-515-01-0037</t>
  </si>
  <si>
    <t>EQUIPO DE COMPUTO  (NEC-CO1)  PC COMPUTADORA DE ESCRITORIO MODELO HP ELITE DESCK 800G1 SFF MARCA HP. Y MONITOR SERIE: 3CQ5352WZV</t>
  </si>
  <si>
    <t>3000-515-01-0034</t>
  </si>
  <si>
    <t>EQUIPO DE COMPUTO  (NEC-CO1)  PC COMPUTADORA DE ESCRITORIO MODELO HP ELITE DESCK 800G1 SFF MARCA HP. Y MONITOR SERIE: 3CQ5352XO2</t>
  </si>
  <si>
    <t>3000-515-01-0038</t>
  </si>
  <si>
    <t>EQUIPO DE COMPUTO  (NEC-CO1)  PC COMPUTADORA DE ESCRITORIO MODELO HP ELITE DESCK 800G1 SFF MARCA HP. Y MONITOR SERIE: 3CQ5352XOJ</t>
  </si>
  <si>
    <t>3000-515-01-0039</t>
  </si>
  <si>
    <t>EQUIPO DE COMPUTO  (NEC-CO1)  PC COMPUTADORA DE ESCRITORIO MODELO HP ELITE DESCK 800G1 SFF MARCA HP. Y MONITOR SERIE: 3CQ5352XOM</t>
  </si>
  <si>
    <t>3000-515-01-0040</t>
  </si>
  <si>
    <t>EQUIPO DE COMPUTO  (NEC-CO1)  PC COMPUTADORA DE ESCRITORIO MODELO HP ELITE DESCK 800G1 SFF MARCA HP. Y MONITOR SERIE: 3CQ5352XOQ</t>
  </si>
  <si>
    <t>3000-515-01-0041</t>
  </si>
  <si>
    <t>EQUIPO DE COMPUTO  (NEC-CO1)  PC COMPUTADORA DE ESCRITORIO MODELO HP ELITE DESCK 800G1 SFF MARCA HP. Y MONITOR SERIE: 3CQ5352XOT</t>
  </si>
  <si>
    <t>3000-515-01-0042</t>
  </si>
  <si>
    <t>EQUIPO DE COMPUTO  (NEC-CO1)  PC COMPUTADORA DE ESCRITORIO MODELO HP ELITE DESCK 800G1 SFF MARCA HP. Y MONITOR SERIE: 3CQ5352XOV</t>
  </si>
  <si>
    <t>3000-515-01-0043</t>
  </si>
  <si>
    <t>EQUIPO DE COMPUTO  (NEC-CO1)  PC COMPUTADORA DE ESCRITORIO MODELO HP ELITE DESCK 800G1 SFF MARCA HP. Y MONITOR SERIE: 3CQ5352XOW</t>
  </si>
  <si>
    <t>3000-515-01-0044</t>
  </si>
  <si>
    <t>EQUIPO DE COMPUTO  (NEC-CO1)  PC COMPUTADORA DE ESCRITORIO MODELO HP ELITE DESCK 800G1 SFF MARCA HP. Y MONITOR SERIE: 3CQ5352XOX</t>
  </si>
  <si>
    <t>3000-515-01-0045</t>
  </si>
  <si>
    <t>EQUIPO DE COMPUTO  (NEC-CO1)  PC COMPUTADORA DE ESCRITORIO MODELO HP ELITE DESCK 800G1 SFF MARCA HP. Y MONITOR SERIE: 3CQ5352XOZ</t>
  </si>
  <si>
    <t>3000-515-01-0046</t>
  </si>
  <si>
    <t>EQUIPO DE COMPUTO  (NEC-CO1)  PC COMPUTADORA DE ESCRITORIO MODELO HP ELITE DESCK 800G1 SFF MARCA HP. Y MONITOR SERIE: 3CQ5352X11</t>
  </si>
  <si>
    <t>3000-515-01-0047</t>
  </si>
  <si>
    <t>EQUIPO DE COMPUTO  (NEC-CO1)  PC COMPUTADORA DE ESCRITORIO MODELO HP ELITE DESCK 800G1 SFF MARCA HP. Y MONITOR SERIE: 3CQ5352X15</t>
  </si>
  <si>
    <t>3000-515-08-0009</t>
  </si>
  <si>
    <t>EQUIPO DE COMPUTO PORTATIL BASICO (NEC-LO1) COMPUTADORA PORTATIL HP, MODELO: PROBOOK 640</t>
  </si>
  <si>
    <t>3000-515-08-0004</t>
  </si>
  <si>
    <t>EQUIPO DE COMPUTO PORTATIL BASICO (NEC-LO1) COMPUTADORA PORTATIL HP PROBOOK 640</t>
  </si>
  <si>
    <t>3000-515-08-0005</t>
  </si>
  <si>
    <t>3000-515-08-0006</t>
  </si>
  <si>
    <t>3000-515-08-0007</t>
  </si>
  <si>
    <t>3000-515-08-0008</t>
  </si>
  <si>
    <t>3000-515-03-0028</t>
  </si>
  <si>
    <t xml:space="preserve">IMPRESORA MONOCROMATICA MEDIO VOLUMEN (NEC-102) HP LASERJET P3015 DN PRINTER </t>
  </si>
  <si>
    <t>3000-519-09-0001</t>
  </si>
  <si>
    <t xml:space="preserve">TRITURADORA,  73CI FELLOWES, CAP. 12 HJS CORTE CRUZADO </t>
  </si>
  <si>
    <t>3000-522-01-0093</t>
  </si>
  <si>
    <t xml:space="preserve">PRESS INCLINADO DE PIERNA </t>
  </si>
  <si>
    <t>3000-522-01-0094</t>
  </si>
  <si>
    <t>SENTADILLAS SMITH</t>
  </si>
  <si>
    <t>3000-522-01-0095</t>
  </si>
  <si>
    <t xml:space="preserve">PRESS DECLINADO DE PECHO </t>
  </si>
  <si>
    <t>3000-532-03-0005</t>
  </si>
  <si>
    <t>AMBU PEDIATRICO REUSABLE</t>
  </si>
  <si>
    <t>3000-532-03-0008</t>
  </si>
  <si>
    <t>3000-532-03-0010</t>
  </si>
  <si>
    <t>3000-532-03-0012</t>
  </si>
  <si>
    <t>3000-523-01-0002</t>
  </si>
  <si>
    <t>DVRHIBRIDO 16 CANALES VIDEO  Y AUDIO</t>
  </si>
  <si>
    <t>3000-522-03-0005</t>
  </si>
  <si>
    <t>PORTERIA DE FUTBOL PARA LAS CANCHAS DEL IPSSET</t>
  </si>
  <si>
    <t>3000-567-05-0005</t>
  </si>
  <si>
    <t>MOTOBOMBA CHALLENGER 2.5 HP. MODELO: SQ1102</t>
  </si>
  <si>
    <t>3000-567-05-0004</t>
  </si>
  <si>
    <t>MOTOBOMBA CHALLENGER 1 HP. MODELO: SQ1102</t>
  </si>
  <si>
    <t>53311-27-0002-00312</t>
  </si>
  <si>
    <t>TANQUE 119 GALONES</t>
  </si>
  <si>
    <t>54003-08-0034-00012</t>
  </si>
  <si>
    <t>FREIDORA. MODELO F5-L</t>
  </si>
  <si>
    <t>54108-06-0214-00061</t>
  </si>
  <si>
    <t>LICUADORA INDUSTRIAL. MODELO T5-L</t>
  </si>
  <si>
    <t>54001-09-0013-01257</t>
  </si>
  <si>
    <t>COPIADORA. MODELO 3550</t>
  </si>
  <si>
    <t>5-4190-3405011</t>
  </si>
  <si>
    <t>LICUADORA. MODELO PD16</t>
  </si>
  <si>
    <t>54301-03-0023-00484</t>
  </si>
  <si>
    <t>LICUADORA. MODELO:T-12L</t>
  </si>
  <si>
    <t>5-4190-34001350</t>
  </si>
  <si>
    <t>SISTEMA AMPLIFICADOR CON 20 BAFLES COLGANTES</t>
  </si>
  <si>
    <t>5-4190-34000040</t>
  </si>
  <si>
    <t>CIRCUITOS CERRADOS DE TELEVISION. MODELO:XRL21801</t>
  </si>
  <si>
    <t>5-4190-34001340</t>
  </si>
  <si>
    <t>SISTEMA AMPLIFICADOR CON 25 BAFLES COLGANTES</t>
  </si>
  <si>
    <t>5-4190-34000020</t>
  </si>
  <si>
    <t>CIRCUITOS CERRADOS DE TELEVISION. MODELO: AMP-2105D</t>
  </si>
  <si>
    <t>5-4190-34000030</t>
  </si>
  <si>
    <t>CIRCUITOS CERRADOS DE TELEVISION. MODELO: 15B SOLABASIC</t>
  </si>
  <si>
    <t>54104-01-0004-00001</t>
  </si>
  <si>
    <t>HIDRANTE</t>
  </si>
  <si>
    <t>54104-01-0004-00002</t>
  </si>
  <si>
    <t>54104-01-0004-00003</t>
  </si>
  <si>
    <t>3000-515-11-0002</t>
  </si>
  <si>
    <t>SERVIDOR  HP 2600 , SERIE: 2M262906FF</t>
  </si>
  <si>
    <t>3000-515-06-0002</t>
  </si>
  <si>
    <t>SWITCH CISCO 2960 . SERIE: FOCI925Z0SE</t>
  </si>
  <si>
    <t>3000-515-06-0003</t>
  </si>
  <si>
    <t>SWITCH CISCO 2960 . SERIE: FOCI925Z0SU</t>
  </si>
  <si>
    <t>3000-515-06-0004</t>
  </si>
  <si>
    <t>SWITCH CISCO 2960 . SERIE: FOCI925Z0SN</t>
  </si>
  <si>
    <t>3000-591-01-0080</t>
  </si>
  <si>
    <t>DISCO Y MEMORIA, HP, DL380P , SERIE: 2M224900JD</t>
  </si>
  <si>
    <t>3000-515-01-0048</t>
  </si>
  <si>
    <t>COMPUTADORA  DE ESCRITORIO, ALL IN ONE HP MODELO: V9C02AA#AB FANGIO 24-BOO7LA 23.5" TOUCH AMD A9-9410-8GB-1TB- WINDOWS 10  SERIE: 8CC62713T3</t>
  </si>
  <si>
    <t>3000-515-08-0010</t>
  </si>
  <si>
    <t>LAPTOP HP ENVY MODELO:  13-D005LA.  SERIE: CND6305270. PROCESADOR INTEL CORE17 6500U PANTALLA DE 13.3" LED, WINDOWS 10 HOME  64BITS</t>
  </si>
  <si>
    <t>3000-567-06-0004</t>
  </si>
  <si>
    <t>FILTRO PRO-SERIES 36, MARCA:HAYWARD, MODELO: S360T2</t>
  </si>
  <si>
    <t>3000-519-13-0002</t>
  </si>
  <si>
    <t>REFRIGERADOR CRIOTEC MOD: CFX-42 2P, 204*134*76.4 CM 127V. SERIE 17001131900372</t>
  </si>
  <si>
    <t>3000-519-13-0003</t>
  </si>
  <si>
    <t>REFRIGERADOR CRIOTEC MOD: CFX-42 2P, 204*134*76.4 CM 127V. SERIE:  17001131900427</t>
  </si>
  <si>
    <t>3000-519-13-0004</t>
  </si>
  <si>
    <t>REFRIGERADOR CRIOTEC, MOD:CFX-37 2P, SERIE: 1701021892560. MEDIDAS 204*109.2*80.3 CM, 127V</t>
  </si>
  <si>
    <t>3000-519-13-0005</t>
  </si>
  <si>
    <t>CONGELADOR CRIOTEC MODELO: CTCC-15, SERIE: 1701231907895, DE 13.35 PIES3, COLOR BLANCO CON 127V.</t>
  </si>
  <si>
    <t>3000-515-01-0049</t>
  </si>
  <si>
    <t>CPU NEC 05, PROTEUS BETA C13-7100,  CORE 13-7100 3.90GHZ.DIMM</t>
  </si>
  <si>
    <t>3000-567-04-0013</t>
  </si>
  <si>
    <t>DESFROZADORA MARCA OLEO MAC MODELO 753T CON MOTOR DE 52.5 CC TRAIMER   DE HILO  Y CUCHILLA DE TRES PUNTAS</t>
  </si>
  <si>
    <t>3000-519-23-0005</t>
  </si>
  <si>
    <t>SISTEMA DE VIDEO VIGILANCIA Y CIRCUITO CERRADO, MARCA EPCOM, SERIE: 698729093,  EN EL EDIFICIO DE LA OFIC. PRINCIPAL DEL IPSSET</t>
  </si>
  <si>
    <t>3000-519-23-0001</t>
  </si>
  <si>
    <t>SISTEMA DE VIDEO VIGILANCIA Y CIRCUITO CERRADO EN ELCENDI 1, MARCA HIKVISION, MODELO DS7108HGHI, SERIE 744381316</t>
  </si>
  <si>
    <t>3000-519-23-0002</t>
  </si>
  <si>
    <t>SISTEMA DE VIDEO VIGILANCIA Y CIRCUITO CERRADO EN EL CENDI 2, HIKVISION, MODELO DS7108HGHI, SERIE 743755995</t>
  </si>
  <si>
    <t>3000-519-23-0003</t>
  </si>
  <si>
    <t>SISTEMA DE VIDEO VIGILANCIA Y CIRCUITO CERRADO EN EL CENDI   3, MARCA HIKVISION, MODELO DS7108HGHI, SERIE: 743756160</t>
  </si>
  <si>
    <t>3000-519-23-0004</t>
  </si>
  <si>
    <t>SISTEMA DE VIDEO VIGILANCIA Y CIRCUITO CERRADO EN EL CENDI 4. marca hikvision, modelo DS7108HGHI, SERIE 744381315</t>
  </si>
  <si>
    <t>3000-519-13-0006</t>
  </si>
  <si>
    <t>REFRIGERADOR ACROS AT115FQ, NO. DE SERIE: VS65055682, INV: 3000-519-13-0006</t>
  </si>
  <si>
    <t>3000-515-01-0050</t>
  </si>
  <si>
    <t>EQ. DE COMPUTO (NEC-CO2) DE ESCRITORIO, DESKTOP DELL VOSTRO 3268 SFF, PROCESADOR INTEL CORE I5 7400 (HASTA 3.5GHZ), MEMORIA DE 4GB DDR4, DISCO DURO 1TB, VIDEO INTEL HD, MONITOR DELL DE 20" LED 1600*900 Y N/S: CN03XWX72872771JCNYU Y CPU: N/S: 5X916K2. INV: 3000-515-01-0050</t>
  </si>
  <si>
    <t>3000-515-01-0051</t>
  </si>
  <si>
    <t>EQ. DE COMPUTO (NEC-CO2) DE ESCRITORIO, DESKTOP DELL VOSTRO 3268 SFF, PROCESADOR INTEL CORE I5 7400 (HASTA 3.5GHZ), MEMORIA DE 4GB DDR4, DISCO DURO 1TB, VIDEO INTEL HD, MONITOR DELL DE 20" LED 1600*900 Y N/S: CN03XWX7287271JC10U,  CPU: N/S: 5X75K2. INV: 3000-515-01-0051</t>
  </si>
  <si>
    <t>3000-519-16-0010</t>
  </si>
  <si>
    <t>SUMINISTRO E INSTALACION DE AIRE ACONDICIONADO MARCA AUX, CON CALEFACCION DE 3 TON PARA EL CENDI NO. 3</t>
  </si>
  <si>
    <t>3000-511-08-0008</t>
  </si>
  <si>
    <t>MODULO EJECUTIVO VOL 180X235X195CMS. MELAMINA CON PENINSULA BALA , LATERAL, CREDENZA CAJONERA, LIBRERO,  PERA/NEGRO</t>
  </si>
  <si>
    <t>3000-515-01-0052</t>
  </si>
  <si>
    <t>COMPUTADORA DE ESCRITORIO MARCA DELL, MODELO OPTIPLEX 7050 SFF: NEC-COS, PROCESADOR INTEL, CORE I5-7500 7MA. GENERADOR (6M CACHE, 3.8GHZ), RAM 4GB EN RAM DDR4 2400 MHZ (1X4 GB), DISCO DURO 1TB(7200PM), 6418019R0NKM DELL MONITOR 27" DELL P2717H DE RESOLUCION, MOD. OPTIPLEX 750 SFF.</t>
  </si>
  <si>
    <t>3000-515-01-0053</t>
  </si>
  <si>
    <t>COMPUTADORA DE ESCRITORIO MARCA DELL, MODELO OPTIPLEX 7050 SFF: NEC-CO2, PROCESADOR INTEL, CORE I5-7500 7MA. GENERADOR (6M CACHE, 3.8GHZ), RAM 4GB EN RAM DDR4 2400 MHZ (1X4 GB), DISCO DURO 1TB(7200PM), MONITOR 27" DELL P2717H DE RESOLUCION, MOD. OPTIPLEX 750 SFF.</t>
  </si>
  <si>
    <t>3000-515-01-0054</t>
  </si>
  <si>
    <t>COMPUTADORA DE ESCRITORIO MARCA DELL, MODELO OPTIPLEX 7050 SFF: NEC-CO2, PROCESADOR INTEL, CORE I5-7500 7MA. GENERADOR (6M CACHE, 3.8GHZ), RAM 4GB EN RAM DDR4 2400 MHZ (1X4 GB), DISCO DURO 1TB(7200PM),774KRB DELL  MONITOR 27" DELL P2717H DE RESOLUCION, MOD. OPTIPLEX 750 SFF.</t>
  </si>
  <si>
    <t>3000-515-01-0055</t>
  </si>
  <si>
    <t>COMPUTADORA DE ESCRITORIO MARCA DELL, MODELO OPTIPLEX 7050 SFF: NEC-CO2, PROCESADOR INTEL, CORE I5-7500 7MA. GENERADOR (6M CACHE, 3.8GHZ), RAM 4GB EN RAM DDR4 2400 MHZ (1X4 GB), DISCO DURO 1TB(7200PM),  DELL MONITOR 27"  P2717H DE RESOLUCION, MOD. OPTIPLEX 750 SFF.</t>
  </si>
  <si>
    <t>3000-515-01-0056</t>
  </si>
  <si>
    <t>3000-515-01-0057</t>
  </si>
  <si>
    <t>COMPUTADORA DE ESCRITORIO MARCA DELL, MODELO OPTIPLEX 7050 SFF: NEC-CO3, PROCESADOR INTEL, CORE 17-7700 7MA. GENERADOR (8MB CACHE, 4.20 GHZ), RAM 8 GB  DDR4 2400 MHZ (1X8 GB), DISCO DURO SATA  1TB (7200 RPM), 761AREB DELL MONITOR  DELL PROFESIONAL P2717H DE RESOLUCION 1920X1080.</t>
  </si>
  <si>
    <t>3000-515-01-0058</t>
  </si>
  <si>
    <t>COMPUTADORA DE ESCRITORIO MARCA DELL, MODELO OPTIPLEX 7050 SFF: NEC-CO3, PROCESADOR INTEL, CORE 17-7700 7MA. GENERADOR (8MB CACHE, 4.20 GHZ), RAM 8 GB  DDR4 2400 MHZ (1X8 GB), DISCO DURO SATA  1TB (7200 RPM), 64D3K1B MONITOR  DELL PROFESIONAL P2414H DE 23.8" 1920X1080.</t>
  </si>
  <si>
    <t>3000-515-01-0059</t>
  </si>
  <si>
    <t>COMPUTADORA DE ESCRITORIO MARCA DELL, MODELO OPTIPLEX 7050 SFF: NEC-CO3, PROCESADOR INTEL, CORE 17-7700 7MA. GENERADOR (8MB CACHE, 4.20 GHZ), RAM 8 GB  DDR4 2400 MHZ (1X8 GB), DISCO DURO SATA  1TB (7200 RPM), 64D4JVB DELL MONITOR  DELL PROFESIONAL P2414H DE 23.8" 1920X1080.</t>
  </si>
  <si>
    <t>3000-515-01-0060</t>
  </si>
  <si>
    <t>COMPUTADORA DE ESCRITORIO MARCA DELL, MODELO OPTIPLEX 7050 SFF: NEC-CO3, PROCESADOR INTEL, CORE 17-7700 7MA. GENERADOR (8MB CACHE, 4.20 GHZ), RAM 8 GB  DDR4 2400 MHZ (1X8 GB), DISCO DURO SATA  1TB (7200 RPM), 64D4JMB DELL MONITOR  DELL PROFESIONAL P2414H DE 23.8" 1920X1080.</t>
  </si>
  <si>
    <t>3000-515-01-0061</t>
  </si>
  <si>
    <t>COMPUTADORA DE ESCRITORIO MARCA DELL, MODELO OPTIPLEX 7050 SFF: NEC-CO3, PROCESADOR INTEL, CORE 17-7700 7MA. GENERADOR (8MB CACHE, 4.20 GHZ), RAM 8 GB  DDR4 2400 MHZ (1X8 GB), DISCO DURO SATA  1TB (7200 RPM), 64D3FFB DELL MONITOR  DELL PROFESIONAL P2414H DE 23.8" 1920X1080.</t>
  </si>
  <si>
    <t>3000-515-01-0062</t>
  </si>
  <si>
    <t>COMPUTADORA DE ESCRITORIO MARCA DELL, MODELO OPTIPLEX 7050 SFF: NEC-CO3, PROCESADOR INTEL, CORE 17-7700 7MA. GENERADOR (8MB CACHE, 4.20 GHZ), RAM 8 GB  DDR4 2400 MHZ (1X8 GB), DISCO DURO SATA  1TB (7200 RPM), 64D3K0B DELL  MONITOR  DELL PROFESIONAL P2414H DE 23.8" 1920X1080.</t>
  </si>
  <si>
    <t>3000-515-01-0063</t>
  </si>
  <si>
    <t>COMPUTADORA DE ESCRITORIO MARCA DELL, MODELO OPTIPLEX 7050 SFF: NEC-CO3, PROCESADOR INTEL, CORE 17-7700 7MA. GENERADOR (8MB CACHE, 4.20 GHZ), RAM 8 GB  DDR4 2400 MHZ (1X8 GB), DISCO DURO SATA  1TB (7200 RPM), 75PB1PB DELL MONITOR  DELL PROFESIONAL P2414H DE 23.8" 1920X1080.</t>
  </si>
  <si>
    <t>3000-515-01-0064</t>
  </si>
  <si>
    <t>COMPUTADORA DE ESCRITORIO MARCA DELL, MODELO OPTIPLEX 7050 SFF: NEC-CO3, PROCESADOR INTEL, CORE 17-7700 7MA. GENERADOR (8MB CACHE, 4.20 GHZ), RAM 8 GB  DDR4 2400 MHZ (1X8 GB), DISCO DURO SATA  1TB (7200 RPM), 64D4JNB DELL MONITOR  DELL PROFESIONAL P2414H DE 23.8" 1920X1080.</t>
  </si>
  <si>
    <t>3000-515-01-0065</t>
  </si>
  <si>
    <t>COMPUTADORA DE ESCRITORIO MARCA DELL, MODELO OPTIPLEX 7050 SFF: NEC-CO3, PROCESADOR INTEL, CORE 17-7700 7MA. GENERADOR (8MB CACHE, 4.20 GHZ), RAM 8 GB  DDR4 2400 MHZ (1X8 GB), DISCO DURO SATA  1TB (7200 RPM),  64D3LDB DELL  MONITOR  DELL PROFESIONAL P2414H DE 23.8" 1920X1080.</t>
  </si>
  <si>
    <t>3000-515-01-0066</t>
  </si>
  <si>
    <t>COMPUTADORA DE ESCRITORIO MARCA DELL, MODELO OPTIPLEX 7050 SFF: NEC-CO3, PROCESADOR INTEL, CORE 17-7700 7MA. GENERADOR (8MB CACHE, 4.20 GHZ), RAM 8 GB  DDR4 2400 MHZ (1X8 GB), DISCO DURO SATA  1TB (7200 RPM), 64D3L2B DELL MONITOR  DELL PROFESIONAL P2414H DE 23.8" 1920X1080.</t>
  </si>
  <si>
    <t>3000-515-01-0067</t>
  </si>
  <si>
    <t>COMPUTADORA DE ESCRITORIO MARCA DELL, MODELO OPTIPLEX 7050 SFF: NEC-CO3, PROCESADOR INTEL, CORE 17-7700 7MA. GENERADOR (8MB CACHE, 4.20 GHZ), RAM 8 GB  DDR4 2400 MHZ (1X8 GB), DISCO DURO SATA  1TB (7200 RPM), 64D4KAB DELL MONITOR  DELL PROFESIONAL P2414H DE 23.8" 1920X1080.</t>
  </si>
  <si>
    <t>3000-519-02-0020</t>
  </si>
  <si>
    <t>LENTE PARA CAMARA NIKON DX, LENTE 18-300MMFG/3.5-5.6 GED VR MARCA NIKON. PEDIDO: 4560101003</t>
  </si>
  <si>
    <t>3000-519-02-0021</t>
  </si>
  <si>
    <t>FLASH PARA CAMARA NIKON FLASSPEEDLGTH SB-500 AF PARA CAMARA NIKON D 3200</t>
  </si>
  <si>
    <t>3000-522-01-0107</t>
  </si>
  <si>
    <t>REMADORA GROUP EXERCISE LIFECYCLE GX ROW, MODELO GER-ALLX-1</t>
  </si>
  <si>
    <t>3000-515-06-0008</t>
  </si>
  <si>
    <t>SWTCH ARUBIA HP 2350, MODELO J9774A, SERIE: CN79FP52T8</t>
  </si>
  <si>
    <t>3000-515-06-0005</t>
  </si>
  <si>
    <t>SWTCH ARUBIA HP 2350, MODELO J9774A, SERIE: CN79FP53RN</t>
  </si>
  <si>
    <t>3000-515-06-0006</t>
  </si>
  <si>
    <t>SWTCH ARUBIA HP 2350, MODELO J9774A, SERIE: CN79FP52N5</t>
  </si>
  <si>
    <t>3000-515-06-0007</t>
  </si>
  <si>
    <t>SWTCH ARUBIA HP 2350, MODELO J9774A, SERIE: CN79FP52DD</t>
  </si>
  <si>
    <t>3000-519-02-0022</t>
  </si>
  <si>
    <t>CAMARA FOTOGRAFICA MARCA NIKON, MODELO D7500, SERIE: 8204833</t>
  </si>
  <si>
    <t>3000-515-01-0068</t>
  </si>
  <si>
    <t xml:space="preserve">COMPUTADORA TIPO PUNTO DE VENTA, MARCA: ELO, MODELO : EFESY15E2, SERIE: F17C20769. KIOSCO. </t>
  </si>
  <si>
    <t>3000-515-01-0069</t>
  </si>
  <si>
    <t xml:space="preserve">COMPUTADORA TIPO PUNTO DE VENTA, MARCA: ELO, MODELO : EFESY15E2, SERIE: A18C015091. KIOSCO. </t>
  </si>
  <si>
    <t>3000-519-16-0011</t>
  </si>
  <si>
    <t>SUMINISTRO E INSTALACION DE MINISPLIT 2 TON FRIO CALOR MARCA YORK, MODELO: YH9FXH24B, SERIE: 1620170900511</t>
  </si>
  <si>
    <t>3000-519-13-0010</t>
  </si>
  <si>
    <t>FRIGOBAR WHIRPOOL, MODELO: 5P3, SERIE: W10311207,  C/CHAPA WHITE</t>
  </si>
  <si>
    <t>3000-515-01-0070</t>
  </si>
  <si>
    <t>COMPUTADORA MARCA HP NEC-CO2, MODELO: 280 G2, SERIE: 4CE8013Q2H,  SFF PROCESADOR INTEL CORE I5 3.80 GH N/S CPE: CON MONITOR 6CM8121GRX</t>
  </si>
  <si>
    <t>3000-515-01-0071</t>
  </si>
  <si>
    <t xml:space="preserve">COMPUTADORA MARCA HP NEC-CO2, MODELO: 280 G2,  SFF PROCESADOR INTEL CORE I5 3.80 GH N/S CPE: CON MONITOR HP :6CM8121GRT </t>
  </si>
  <si>
    <t>3000-515-01-0072</t>
  </si>
  <si>
    <t>COMPUTADORA MARCA HP NEC-CO2, MODELO:280 G2, SERIE: 4CE8013Q20  SFF PROCESADOR INTEL CORE I5 3.80 GH N/S CPE: CON MONITORHP: 6CM121GRY.</t>
  </si>
  <si>
    <t>3000-511-08-0009</t>
  </si>
  <si>
    <t>MODULO DE 2 CUBICULOS</t>
  </si>
  <si>
    <t>3000-515-07-0019</t>
  </si>
  <si>
    <t>ESCANER NEC-P05 MARCA EPSON MODELO: WORKFORCEDS-860, J351A,  600*600 DPI, 48 BITS USB 65 PPM/130 SERIE: U6AZ016218</t>
  </si>
  <si>
    <t>3000-515-07-0020</t>
  </si>
  <si>
    <t>ESCANER NEC-P05 MARCA EPSON MODELO: WORKFORCEDS-860, J351A,  600*600 DPI, 48 BITS USB 65 PPM/130 SERIE: U6AZ013276</t>
  </si>
  <si>
    <t>3000-515-07-0021</t>
  </si>
  <si>
    <t>ESCANER NEC-P05 MARCA EPSON MODELO: WORKFORCEDS-860, J351A,  600*600 DPI, 48 BITS USB 65 PPM/130 SERIE: U6AZ013289</t>
  </si>
  <si>
    <t>3000-515-07-0022</t>
  </si>
  <si>
    <t>ESCANER NEC-P05 MARCA EPSON MODELO: WORKFORCEDS-860, J351A,  600*600 DPI, 48 BITS USB 65 PPM/130 SERIE: U6AZ013296</t>
  </si>
  <si>
    <t>3000-515-07-0023</t>
  </si>
  <si>
    <t>ESCANER NEC-P05 MARCA EPSON MODELO: WORKFORCEDS-860, J351A,  600*600 DPI, 48 BITS USB 65 PPM/130 SERIE: U6AZ015237</t>
  </si>
  <si>
    <t>3000-515-07-0024</t>
  </si>
  <si>
    <t>ESCANER NEC-P05 MARCA EPSON MODELO: WORKFORCEDS-860, J351A,  600*600 DPI, 48 BITS USB 65 PPM/130 SERIE: U6AZ015250</t>
  </si>
  <si>
    <t>3000-515-07-0025</t>
  </si>
  <si>
    <t>ESCANER NEC-P05 MARCA EPSON MODELO: WORKFORCEDS-860, J351A,  600*600 DPI, 48 BITS USB 65 PPM/130 SERIE: U6AZ015271</t>
  </si>
  <si>
    <t>3000-515-07-0026</t>
  </si>
  <si>
    <t>ESCANER NEC-P05 MARCA EPSON MODELO: WORKFORCEDS-860, J351A,  600*600 DPI, 48 BITS USB 65 PPM/130 SERIE: U6AZ016222</t>
  </si>
  <si>
    <t>3000-515-07-0027</t>
  </si>
  <si>
    <t>ESCANER NEC-P05 MARCA EPSON MODELO: WORKFORCEDS-860, J351A,  600*600 DPI, 48 BITS USB 65 PPM/130 SERIE: U6AZ016234</t>
  </si>
  <si>
    <t>3000-515-07-0028</t>
  </si>
  <si>
    <t>ESCANER NEC-P05 MARCA EPSON MODELO: WORKFORCEDS-860, J351A,  600*600 DPI, 48 BITS USB 65 PPM/130 SERIE: U6AZ016239</t>
  </si>
  <si>
    <t>3000-515-01-0073</t>
  </si>
  <si>
    <t>EQ. DE COMPUTO NEC-C02 MARCA DELL MODELO: OPTIPLEX 7050 DFF. PROCESADOR: C15-7500 7a. GENERACION (6M CACHE, HASTA 3 8GHZ), SERIE: DCJZ8N2. 7AA1LUV MONITOR</t>
  </si>
  <si>
    <t>3000-515-01-0074</t>
  </si>
  <si>
    <t>EQ. DE COMPUTO NEC-C02 MARCA DELL MODELO: OPTIPLEX 7050 DFF. PROCESADOR: C15-7500 7a. GENERACION (6M CACHE, HASTA 3 8GHZ), SERIE: DCQS8N2. 7AA2YPU MONITOR</t>
  </si>
  <si>
    <t>3000-515-01-0075</t>
  </si>
  <si>
    <t>EQ. DE COMPUTO NEC-C02 MARCA DELL MODELO: OPTIPLEX 7050 DFF. PROCESADOR: C15-7500 7a. GENERACION (6M CACHE, HASTA 3 8GHZ), SERIE: DCQX8N2. 7AA1GGU MONITOR</t>
  </si>
  <si>
    <t>3000-515-01-0076</t>
  </si>
  <si>
    <t>EQ. DE COMPUTO NEC-C02 MARCA DELL MODELO: OPTIPLEX 7050 DFF. PROCESADOR: C15-7500 7a. GENERACION (6M CACHE, HASTA 3 8GHZ), SERIE: DCRT8N2. 7AA1J7U MONITOR</t>
  </si>
  <si>
    <t>3000-515-01-0077</t>
  </si>
  <si>
    <t>EQ. DE COMPUTO NEC-C02 MARCA DELL MODELO: OPTIPLEX 7050 DFF. PROCESADOR: C15-7500 7a. GENERACION (6M CACHE, HASTA 3 8GHZ), SERIE: DCST8N2. 7AA2WNU MONITOR</t>
  </si>
  <si>
    <t>3000-515-01-0078</t>
  </si>
  <si>
    <t>EQ. DE COMPUTO NEC-C02 MARCA DELL MODELO: OPTIPLEX 7050 DFF. PROCESADOR: C15-7500 7a. GENERACION (6M CACHE, HASTA 3 8GHZ), SERIE: DCSY8N2. 7AA1H1U MONITOR</t>
  </si>
  <si>
    <t>3000-515-01-0079</t>
  </si>
  <si>
    <t>EQ. DE COMPUTO NEC-C02 MARCA DELL MODELO: OPTIPLEX 7050 DFF. PROCESADOR: C15-7500 7a. GENERACION (6M CACHE, HASTA 3 8GHZ), SERIE: DCVV8N2. 7AA1LU MONITOR</t>
  </si>
  <si>
    <t>3000-515-01-0080</t>
  </si>
  <si>
    <t>EQ. DE COMPUTO NEC-C02 MARCA DELL MODELO: OPTIPLEX 7050 DFF. PROCESADOR: C15-7500 7a. GENERACION (6M CACHE, HASTA 3 8GHZ), SERIE: DCVW8N2. 7AA30EU MONITOR</t>
  </si>
  <si>
    <t>3000-511-15-0002</t>
  </si>
  <si>
    <t>MUEBLE TRIPLAY DE PINO FORRADO CON FORMICA EN COLOR CHOCOLATE INCLUYE HERRAJES CON MEDIDAS DE 1.60 X .90  Y .60 PROF CON 3 PUERTAS Y REPIZA INTERIOR. Cendi # 4.</t>
  </si>
  <si>
    <t>3000-511-15-0003</t>
  </si>
  <si>
    <t>MUEBLE TRIPLAY DE PINO FORRADO CON FORMICA EN COLOR CHOCOLATE INCLUYE HERRAJES, EN FORMA DE ESCUADRA CON 4 PUERTAS Y REPIZA.del Cendi 4.</t>
  </si>
  <si>
    <t>3000-511-06-0022</t>
  </si>
  <si>
    <t>ARCHIVERO METALICO DE 4 GAVETAS COLOR ARENA CON CERRADURA</t>
  </si>
  <si>
    <t>3000-511-06-0023</t>
  </si>
  <si>
    <t>3000-511-06-0024</t>
  </si>
  <si>
    <t>3000-511-06-0025</t>
  </si>
  <si>
    <t>3000-567-05-0007</t>
  </si>
  <si>
    <t>MOTOBOMBA PARA ALBERCA ORUM 1 1/2 HP, SERIE:290573, MODELO:C55ZZJPR-4</t>
  </si>
  <si>
    <t>3000-515-13-0004</t>
  </si>
  <si>
    <t>DISCO DE ALMACENAMIENTO, MARCA:WD, MODELO:  EX4100, SERIE: WUBF28330267 DE 24TB, 4-BAY NASS SERVER 4X6BT,  24TB CAPACITY WITH WD RED DRIVES, 4X6TB 3.5 PULGADAS 5400 RPM SATA HDDS 1.6 GHZ ARM DUAL CORE PROCESADOR 2GB DDR3 RAM.</t>
  </si>
  <si>
    <t>3000-567-04-0018</t>
  </si>
  <si>
    <t>SOPLADORA MCA. STHIL, MODELO:  BR600, SERIE: 516192422, 64.8 CC POTENTE</t>
  </si>
  <si>
    <t>3000-567-04-0017</t>
  </si>
  <si>
    <t>CORTASETOS, MARCA: STIHL,  MOD: HS45,SERIE: 813287438,  27.2 CM3 1.01 HP 0.75KW</t>
  </si>
  <si>
    <t>3000-567-02-0011</t>
  </si>
  <si>
    <t>DESBROZADORA MCA STHIL, MODELO:  FS120, SERIE: 814439417,  C CABEZAL DE HILO Y CUCHILLA</t>
  </si>
  <si>
    <t>3000-519-13-0011</t>
  </si>
  <si>
    <t>REFRIGERADOR WHIRLPOOL 18 PIES MODELO WT-1818-A, NO. SERIE: VS83847746</t>
  </si>
  <si>
    <t>3000-511-17-0001</t>
  </si>
  <si>
    <t xml:space="preserve">INSTALACION DE KIOSKO PARA  MONITOR Y TICKETS </t>
  </si>
  <si>
    <t>3000-511-17-0002</t>
  </si>
  <si>
    <t>3000-515-03-0040</t>
  </si>
  <si>
    <t>IMRESORA DE CREDENCIALES DE PVC NEC-114. MODELO: DTC4500,  (VIGENCIA JUNIO)</t>
  </si>
  <si>
    <t>3000-519-24-0001</t>
  </si>
  <si>
    <t>BAÑO DE ARTESA. INCLUYE REGADERA TIPO TELEFONO</t>
  </si>
  <si>
    <t>3000-519-24-0002</t>
  </si>
  <si>
    <t>3000-519-24-0003</t>
  </si>
  <si>
    <t>3000-519-24-0004</t>
  </si>
  <si>
    <t>CUNA DE MADERA DE 142 X 77 X 102CM</t>
  </si>
  <si>
    <t>3000-519-24-0005</t>
  </si>
  <si>
    <t>3000-519-24-0006</t>
  </si>
  <si>
    <t>3000-519-24-0007</t>
  </si>
  <si>
    <t>3000-519-24-0008</t>
  </si>
  <si>
    <t>3000-519-24-0009</t>
  </si>
  <si>
    <t>3000-519-24-0010</t>
  </si>
  <si>
    <t>3000-519-24-0011</t>
  </si>
  <si>
    <t>3000-519-24-0012</t>
  </si>
  <si>
    <t>3000-519-24-0013</t>
  </si>
  <si>
    <t>3000-519-24-0014</t>
  </si>
  <si>
    <t>3000-519-24-0015</t>
  </si>
  <si>
    <t>3000-519-24-0016</t>
  </si>
  <si>
    <t>3000-519-24-0017</t>
  </si>
  <si>
    <t>3000-519-24-0018</t>
  </si>
  <si>
    <t>3000-519-24-0019</t>
  </si>
  <si>
    <t>3000-515-01-0081</t>
  </si>
  <si>
    <t xml:space="preserve">COMPUTADORA  HP NEC C-02 , HP 280, SERIE: 8CG8334YJC,  SFF INTEL CORE ¡3 NEC C-02 OCTAVA GENERACION. CNC8192DVK MONITOR HP </t>
  </si>
  <si>
    <t>3000-515-01-0082</t>
  </si>
  <si>
    <t>COMPUTADORA  HP NEC C-02 , HP 280, SERIE: 8CG8334YHC,  SFF INTEL CORE ¡3 NEC C-02 OCTAVA GENERACION, CNC8192DVQ MONITOR HP</t>
  </si>
  <si>
    <t>3000-515-01-0083</t>
  </si>
  <si>
    <t>COMPUTADORA  HP NEC C-02 , HP 280, SERIE: 8CG8334YHR,  SFF INTEL CORE ¡3 NEC C-02 OCTAVA GENERACION. CNC8192DVL  MONITOR HP .</t>
  </si>
  <si>
    <t>3000-515-01-0084</t>
  </si>
  <si>
    <t xml:space="preserve">COMPUTADORA DE ESCRITORIO IMAC, NEC C-09, D25XP1THJ1GN, IMAC CON PANTALLA RETINA 5K DE 27 PULG, PROCESADOR INTEL CORE ¡5 DE 4 NUCLEOS Y 3.4 GHZ DE SEPTIMA GENERACION, TURBO BOOST DE HASTA 3.8 GHZ, 16 GB DE MEMORIA DDR4 DE 2400 </t>
  </si>
  <si>
    <t>3000-511-08-0010</t>
  </si>
  <si>
    <t xml:space="preserve">MODULO DE TRABAJO PARA 2 PERSONAS PARA EL </t>
  </si>
  <si>
    <t>3000-567-05-0008</t>
  </si>
  <si>
    <t>BOMBA PARA AGUA B.S. P/L 60 GPM-20FT 1/2HP 115V DESC 2"</t>
  </si>
  <si>
    <t>3000-511-08-0011</t>
  </si>
  <si>
    <t>MODULO DE TRABAJO, DE  RECEPCION DE 2.00 X 1.90 M CON PANTALLA EN MELAMINA Y TROQUELADO CON DOBLE PEDESTAL CADA UNO CON 2 CAJONES PAPELEROS Y UNO DE ARCHIVO CON CHAPA Y JALADERAS PARA LA OF. FISCAL DE CD. TAMPICO.</t>
  </si>
  <si>
    <t>3000-511-08-0012</t>
  </si>
  <si>
    <t>MODULO DE TRABAJO EN FORMA DE L DE 1.50 X 1.80 M CON PENINSULA RECTA DE UN PEDESTAL CON 2 CAJONES PAPELEROS Y UNO DE ARCHIVO PARA LA OF. FISCAL DE CD. REYNOSA.</t>
  </si>
  <si>
    <t>3000-511-08-0013</t>
  </si>
  <si>
    <t>MODULO DE TRABAJO, DE  RECEPCION DE 2.00 X 1.90 M CON PANTALLA EN MELAMINA Y TROQUELADO CON DOBLE PEDESTAL CADA UNO CON 2 CAJONES PAPELEROS Y UNO DE ARCHIVO CON CHAPA Y JALADERAS PARA LA OF. FISCAL DE CD. MATAMOROS.</t>
  </si>
  <si>
    <t>3000-515-07-0029</t>
  </si>
  <si>
    <t>ESCANER EPSON WORKFORCE DS-860, NEC-P05. NS:U6AZ016551</t>
  </si>
  <si>
    <t>3000-515-07-0030</t>
  </si>
  <si>
    <t>ESCANER EPSON WORKFORCE DS-860, NEC-P05.  NS: U6AZ016513</t>
  </si>
  <si>
    <t>3000-515-07-0031</t>
  </si>
  <si>
    <t>ESCANER EPSON WORKFORCE DS-860, NEC-P05.   NS: U6AZ016015</t>
  </si>
  <si>
    <t>3000-515-07-0032</t>
  </si>
  <si>
    <t>ESCANER EPSON WORKFORCE DS-860, NEC-P05,  NS: U6AZ016517</t>
  </si>
  <si>
    <t>3000-515-01-0085</t>
  </si>
  <si>
    <t>EQUIPO DE COMPUTO DESKTOP MARCA HP 280 G3. NEC-C01, PROCESADOR INTEL ¡ 8100 OCTAVA GENERACION 4GB, DISCO DURO, VIDEO HP DVD Y WINDOWS 10 PRO 64 BITS Y NS: 8CG84427VL, CON  MONITOR HP MODELO V214A DE 20 PULG.  NS: CNC81920XW</t>
  </si>
  <si>
    <t>3000-515-01-0086</t>
  </si>
  <si>
    <t>EQUIPO DE COMPUTO DESKTOP MARCA HP 280 G3. NEC-C01.  PROCESADOR INTEL ¡ 8100 OCTAVA GENERACION 4GB, DISCO DURO, VIDEO HP DVD Y WINDOWS 10 PRO 64 BITS Y  NS. 8cg90145nj. CON  MONITOR HP MODELO V214A DE 20 PULG.   NS: CNC81920XZ .</t>
  </si>
  <si>
    <t>3000-515-01-0087</t>
  </si>
  <si>
    <t>EQUIPO DE COMPUTO DESKTOP MARCA HP 280 G3. NEC-C01. PROCESADOR INTEL ¡ 8100 OCTAVA GENERACION 4GB, DISCO DURO, VIDEO HP DVD Y WINDOWS 10 PRO 64 BITS NS: 8CG9018197. CON  MONITOR HP MODELO V214A DE 20 PULG.  NS:  CNC81733QJ.</t>
  </si>
  <si>
    <t>3000-519-16-0015</t>
  </si>
  <si>
    <t xml:space="preserve">MINISPLIT MARCA PRIME CAPAC. 12000 BTU,  1 TON 220 VOLTS  FRIO/CALOR PARA EL AREA DE DIRECCION GENERAL  DEL CENDI NO. 1 </t>
  </si>
  <si>
    <t>3000-519-16-0012</t>
  </si>
  <si>
    <t>MINISPLIT MARCA PRIME CAPACIDAD DE 24000BTU, 2 TON. 220 VOLTS, FRIO/CALOR, PARA LAS AREAS DE DIRECCION, FILTRO Y BIBLIOTECA DEL CENDI NO. 3</t>
  </si>
  <si>
    <t>3000-519-16-0013</t>
  </si>
  <si>
    <t>300-519-16-0014</t>
  </si>
  <si>
    <t>3000-511-06-0028</t>
  </si>
  <si>
    <t>ARCHIVERO VERTICAL DE 2 GAVETAS CON CHAPA Y JUEGO DE LLAVES FABRICADO EN MELAMINA DE LATA RESISTENCIA CON PVC  TERMOFUSIONADO</t>
  </si>
  <si>
    <t>3000-567-04-0019</t>
  </si>
  <si>
    <t>HIDROLAVADORA 2000 MARCA TRUPER</t>
  </si>
  <si>
    <t>3000-567-04-0020</t>
  </si>
  <si>
    <t>MOTOBOMBA CHALLENGER 3 HP TRIFASICA</t>
  </si>
  <si>
    <t>3000-567-04-0021</t>
  </si>
  <si>
    <t>MOTOBOMBA CENTRIFUGA ALTAMIRA DE 7.5 HP 720LPM DE 3F A 240/460  VOLTS PARA CISTERNA</t>
  </si>
  <si>
    <t>3000-567-04-0022</t>
  </si>
  <si>
    <t>BOMBA ALTAMIRA SUMERGIBLE DE 7.5 HP 360LPM, DE 3F, 240/260 VOLTEOS CON RANGO DE CARGA EN MTS (49M-93 MAX) AC/4 DES3</t>
  </si>
  <si>
    <t>3000-519-16-0016</t>
  </si>
  <si>
    <t>MINISPLIT MARCA WHITE-WESTINGHOUSE CPACIDAD DE 24000 BTU, 2 TON, 220 VOLTS, FRIO/CALOR PARA EL CENDI No. 3.</t>
  </si>
  <si>
    <t>3000-511-02-0056</t>
  </si>
  <si>
    <t>SILLON EJECUTIVO, MODELO E-3001, MECANISMO DE RODILLA RECLINABLE  CON PALANCA DE BLOQUEO, COLOR GRIS BRAZOS CROMADOS CON FUNDA TAPIZADO EN SOFT NEGRO.</t>
  </si>
  <si>
    <t>3000-519-16-0017</t>
  </si>
  <si>
    <t xml:space="preserve">COMPRESOR ROTATIVO TRIFASICO DE 5 TON PARA AIRE ACONDICIONADO DE 10 TON. PARA 2DO PISO Y SITE DEL IPSSET. </t>
  </si>
  <si>
    <t>3000-515-11-0003</t>
  </si>
  <si>
    <t>SERVIDOR POWER EDGE M640 SERVER, DELL PEDIDO: 4530000235. NS: 127K4Z2.</t>
  </si>
  <si>
    <t>3000-515-10-0007</t>
  </si>
  <si>
    <t xml:space="preserve">ANTENA DE MOCROONDAS 2, MODELO: RW2000/ODU/C/F35/UNI/INT RADWIN 2000 2000 100 ANTENA INTEGRADA UNIVERSAL COMPATIBLE CON MULTIPLES BANDAS DE FRECUENCIA A 3X GHZ  UNIVERSAL RW-2935-0100, NS: RDA509856 </t>
  </si>
  <si>
    <t>3000-515-10-0008</t>
  </si>
  <si>
    <t>ANTENA DE MOCRFOONDAS 2, MODELO: RW2000/ODU/C/F35/UNI/INT RADWIN 2000 2000 100 ANTENA INTEGRADA UNIVERSAL COMPATIBLE CON MULTIPLES BANDAS DE FRECUENCIA A 3X GHZ  UNIVERSAL RW-2935-0100, NS: RDA509857</t>
  </si>
  <si>
    <t>3000-515-10-0009</t>
  </si>
  <si>
    <t>ANTENA MOCROONDAS POWERBEAM AIRMAX AC GEN2 HASTA 450 MBPS ANTENA TIPO PLATO ALTAMENTE EFICIENTE DE 25 DBI PUERTOS  1 PUERTO DE DATOS 10/100/1000 MBPS SISTEMA OPERATIVO AIROS 8 MODO  DE OPERACIÓN ACCES POINT ANCHOS DE CANAL AJUSTABLE PTP NS: 0075969102</t>
  </si>
  <si>
    <t>3000-515-10-0006</t>
  </si>
  <si>
    <t>ANTENA POWERBEAM AIRMAX AC GEN2 HASTA 450 MBPS ANTENA TIPO PLATO ALTAMENTE EFICIENTE DE 25 DBI PUERTOS  1 PUERTO DE DATOS 10/100/1000 MBPS SISTEMA OPERATIVO AIROS 8 MODO  DE OPERACIÓN ACCES POINT ANCHOS DE CANAL AJUSTABLE PTP NS: 0075969110</t>
  </si>
  <si>
    <t>3000-519-14-0006</t>
  </si>
  <si>
    <t xml:space="preserve"> RELOJ CHECADOR BIOMETRICO ZK-G3 KTECO RECONOCIMIENTO FACIAL 5000 HUELLAS 10000 TARJETAS SOPORTA DDNS CON BIOTIME 7 CONTROL DE ACCESO INTEGRADO 3 AÑOS GARANTIA. SERIE AEH2191760026</t>
  </si>
  <si>
    <t>3000-522-01-0108</t>
  </si>
  <si>
    <t>CAMINADORA DE USO RUDO, MARCA SPORT ART, MODELO T635A, S: 400687</t>
  </si>
  <si>
    <t>3000-522-01-0109</t>
  </si>
  <si>
    <t>CAMINADORA DE USO RUDO, MARCA SPORT ART, MODELO T635A, S: 400703</t>
  </si>
  <si>
    <t>3000-522-01-0110</t>
  </si>
  <si>
    <t>BICICLETA PARA SPINNNG DE USO RUDO, MOD: LK500IC</t>
  </si>
  <si>
    <t>3000-522-01-0111</t>
  </si>
  <si>
    <t>3000-522-01-0112</t>
  </si>
  <si>
    <t>3000-522-01-0113</t>
  </si>
  <si>
    <t>3000-522-01-0114</t>
  </si>
  <si>
    <t>3000-522-01-0115</t>
  </si>
  <si>
    <t>3000-522-01-0116</t>
  </si>
  <si>
    <t>3000-522-01-0117</t>
  </si>
  <si>
    <t>3000-522-01-0118</t>
  </si>
  <si>
    <t>3000-522-01-0119</t>
  </si>
  <si>
    <t>3000-522-02-0029</t>
  </si>
  <si>
    <t>MANCUERNAS 5-50 LBS INV: 3000-522-02-0029</t>
  </si>
  <si>
    <t>3000-522-02-0024</t>
  </si>
  <si>
    <t>MANCUERNAS 5-50 LBS INV: 3000-522-02-0024</t>
  </si>
  <si>
    <t>3000-522-02-0025</t>
  </si>
  <si>
    <t>MANCUERNAS 5-50 LBS INV: 3000-522-02-0025</t>
  </si>
  <si>
    <t>3000-522-02-0016</t>
  </si>
  <si>
    <t>MANCUERNAS 75 LBS. INV: 3000-522-02-0016</t>
  </si>
  <si>
    <t>3000-522-02-0017</t>
  </si>
  <si>
    <t>MANCUERNAS 75 LBS. INV: 3000-522-02-0017</t>
  </si>
  <si>
    <t>3000-522-02-0018</t>
  </si>
  <si>
    <t>MANCUERNAS 80 LBS. INV: 3000-522-02-0018</t>
  </si>
  <si>
    <t>3000-522-02-0019</t>
  </si>
  <si>
    <t>MANCUERNAS 80 LBS. INV: 3000-522-02-0019</t>
  </si>
  <si>
    <t>3000-522-02-0020</t>
  </si>
  <si>
    <t>MANCUERNAS 85 LBS. INV: 3000-522-02-0020</t>
  </si>
  <si>
    <t>3000-522-02-0021</t>
  </si>
  <si>
    <t>MANCUERNA 90 LBS. INV: 3000-522-02-0021</t>
  </si>
  <si>
    <t>3000-522-02-0022</t>
  </si>
  <si>
    <t>MANCUERNAS 95 LBS. INV: 3000-522-02-0022</t>
  </si>
  <si>
    <t>3000-522-02-0023</t>
  </si>
  <si>
    <t>MANCUERNAS 100 LBS. INV: 3000-522-02-0023</t>
  </si>
  <si>
    <t>3000-515-01-0091</t>
  </si>
  <si>
    <t>EQUIPO DE COMPUTO NEC-C11, COMPUTADORA DE ESCRITORIO MARCA LENOVO, THINK CENTRE,  TCM725S, PROCESADOR AMD RUZEN 5 PRO 2600 4MB  1 TB DISCO DURO 7200 RPM WINDOWS 10 PRO  64. S: MJ0A95Q4 Y MONITOR DE 20.7 PULG. S:CLD5866. INV: 3000-515-01-0091</t>
  </si>
  <si>
    <t>3000-515-01-0092</t>
  </si>
  <si>
    <t>EQUIPO DE COMPUTO NEC-C11, COMPUTADORA DE ESCRITORIO MARCA LENOVO,  TCM725S, THINK CENTRE, PROCESADOR AMD RUZEN 5 PRO 2600 4MB  1 TB DISCO DURO 7200RPM WINDOWS 10 PRO  64. S: MJ0A95Q3 Y MONITOR DE 20.7 PULG. S:CLD5867. INV: 3000-515-01-0092</t>
  </si>
  <si>
    <t>3000-515-01-0093</t>
  </si>
  <si>
    <t>EQUIPO DE COMPUTO NEC-C11, COMPUTADORA DE ESCRITORIO MARCA LENOVO, THINK CENTRE, TCM725S, PROCESADOR AMD RUZEN 5 PRO 2600 4MB  1 TB DISCO DURO 7200 RPM WINDOWS 10 PRO  64. S:MJ0A95QI Y MONITOR DE 20.7 PULG. S:CLD5868. INV: 3000-515-01-0093.</t>
  </si>
  <si>
    <t>3000-515-01-0094</t>
  </si>
  <si>
    <t>EQUIPO DE COMPUTO NEC-C11, COMPUTADORA DE ESCRITORIO MARCA LENOVO, THINK CENTRE, TCM725S, PROCESADOR AMD RUZEN 5 PRO 2600 4MB  1 TB DISCO DURO 7200RPM WINDOWS 10 PRO  64. S: MJ0A95Q5 Y MONITOR DE 20.7 PULG. S:CLD5869. INV: 3000515-01-0094.</t>
  </si>
  <si>
    <t>3000-515-01-0095</t>
  </si>
  <si>
    <t>EQUIPO DE COMPUTO NEC-C11, COMPUTADORA DE ESCRITORIO MARCA LENOVO, THINK CENTRE, TCM725S, PROCESADOR AMD RUZEN 5 PRO 2600 4MB  1 TB DISCO DURO 7200RPM WINDOWS 10 PRO  64. S: MJ0A95Q2 Y MONITOR DE 20.7 PULG. S:CLD5865. INV: 3000-515-01-0095</t>
  </si>
  <si>
    <t>3000-519-16-0018</t>
  </si>
  <si>
    <t>MINISPLIT MARCA PRIME, MODELO: EMPRN242-E2,  CAPACIDAD DE 24000 BTU, 2 TON 220 SOLO FRIO PARA AREA DE COCINA CENDI 3. INV:3000-519-16-0018</t>
  </si>
  <si>
    <t>3000-519-16-0019</t>
  </si>
  <si>
    <t>MINISPLIT MARCA PRIME, MODELO: EMPRN242-E2,  SERIE: 90524002A,  CAPACIDAD DE 24000 BTU, 2 TON, 220  VOLTS, SOLO FRIO PARA AREA DE BIBLIOTECA Y SISTE EN CENDI 4. INV: 3000-519-16-0019</t>
  </si>
  <si>
    <t>3000-519-16-0020</t>
  </si>
  <si>
    <t>MINISPLIT MARCA PRIME, MODELO: EMPRN242-E2,  SERIE: 90524000A,  CAPACIDAD DE 24000 BTU, 2 TON, 220  VOLTS, SOLO FRIO PARA AREA DE BIBLIOTECA Y SISTE EN CENDI 4. INV: 3000-519-16-0020</t>
  </si>
  <si>
    <t>3000-519-14-0007</t>
  </si>
  <si>
    <t xml:space="preserve">RELOJ, CONTROL DE ACCESO BIOMETRICO BIOTIME 7MB-160 ZKTECO, CHECADOR BIOMETRICO RECONOCIMIENTO FACIAL HUELLA, CONTROL DE ACCESO 1500 ROSTROS, NS: CC5B192461128 </t>
  </si>
  <si>
    <t>3000-519-14-0008</t>
  </si>
  <si>
    <t xml:space="preserve">RELOJ, CONTROL DE ACCESO BIOMETRICO BIOTIME 7MB-160 ZKTECO, CHECADOR BIOMETRICO RECONOCIMIENTO FACIAL HUELLA, CONTROL DE ACCESO 1500 ROSTROS, NS: CC5B192460499  </t>
  </si>
  <si>
    <t>3000-515-06-0010</t>
  </si>
  <si>
    <t>SWITCH MARCA HPE ARUBA MODELO 2930F 48G POE +4SFP .48 PUERTOS 10/100/1000MBPS + 4 PUERTOS SFP 104 GBIT/S. 32.768  ENTRADAS. SERIE: CN89HL317F</t>
  </si>
  <si>
    <t>3000-515-06-0009</t>
  </si>
  <si>
    <t>SWITCH MARCA HPE ARUBA MODELO 2930F 48G POE +4SFP .48 PUERTOS 10/100/1000MBPS + 4 PUERTOS SFP 104 GBIT/S. 32.768  ENTRADAS. SERIE: CN89HL31HM</t>
  </si>
  <si>
    <t>3000-515-06-0011</t>
  </si>
  <si>
    <t>SWITCH MARCA HPE ARUBA MODELO 2930F 48G POE +4SFP .48 PUERTOS 10/100/1000MBPS + 4 PUERTOS SFP 104 GBIT/S. 32.768  ENTRADAS. SERIE: TW93HL31MD</t>
  </si>
  <si>
    <t>3000-519-10-0002</t>
  </si>
  <si>
    <t>DVR 4 MEGA PIXEL / 16 CANALES TURBO HD+8 CANALES IP (GRABADORA DE VIDEO O AUDIO DE VIGILANCIA)</t>
  </si>
  <si>
    <t>3000-515-04-0006</t>
  </si>
  <si>
    <t>UPS DE 1200VA/720W/ TOPOLOGIA  LINEA INTERACTIVA/ENTRADA Y SALIDA 120VCA (FUENTES ININTERRUPIBLES DE POTENCIA UPS). MODELO: EPU-1200LC</t>
  </si>
  <si>
    <t>3000-519-13-0018</t>
  </si>
  <si>
    <t>REFRIGERADOR MABE 18 P3 SILVER, MODELO RAS510IAMR</t>
  </si>
  <si>
    <t>3000-519-23-0009</t>
  </si>
  <si>
    <t>TV SAMSUNG 43" SMART 4K MODELO: UN43RU710</t>
  </si>
  <si>
    <t>3000-519-23-0010</t>
  </si>
  <si>
    <t>3000-519-23-0011</t>
  </si>
  <si>
    <t>3000-565-06-0034</t>
  </si>
  <si>
    <t>CONMUTADOR  TELEFONICO MODELO UCM-6510 S: 21AWM9WK9012B0AA, CON 32 TELEFONOS</t>
  </si>
  <si>
    <t>3000-519-14-0009</t>
  </si>
  <si>
    <t>CONTROL DE ASISTENCIA, 5000 HUELLAS Y 5000 TARJ.</t>
  </si>
  <si>
    <t>3000-519-14-0010</t>
  </si>
  <si>
    <t>3000-519-14-0011</t>
  </si>
  <si>
    <t>3000-519-14-0012</t>
  </si>
  <si>
    <t>3000-511-06-0029</t>
  </si>
  <si>
    <t>ARCHIVERO DE 4 GAVETAS COLOR BEIGE</t>
  </si>
  <si>
    <t>3000-511-06-0030</t>
  </si>
  <si>
    <t>3000-511-06-0031</t>
  </si>
  <si>
    <t>3000-511-06-0032</t>
  </si>
  <si>
    <t>3000-511-06-0033</t>
  </si>
  <si>
    <t>3000-511-06-0034</t>
  </si>
  <si>
    <t>3000-511-06-0035</t>
  </si>
  <si>
    <t>3000-511-06-0036</t>
  </si>
  <si>
    <t>3000-511-06-0037</t>
  </si>
  <si>
    <t>3000-511-06-0038</t>
  </si>
  <si>
    <t>XRK352A</t>
  </si>
  <si>
    <t>VEHICULO TIGUAN HIGHLINE 2.0 DSG, MODELO  2021, MOTOR: DGV028044, 4 CILINDROS, 5 PASAJEROS COLOR PLATA PIRITA</t>
  </si>
  <si>
    <t>3000-519-16-0021</t>
  </si>
  <si>
    <t>MINI SPLIT, AIRE ACONDICIONADO 1 TON INVERTER F/C 220 MIRAGE, MODELO EMC121K</t>
  </si>
  <si>
    <t>3000-519-09-0003</t>
  </si>
  <si>
    <t>MOCHILA FUMIGADORA DE 7 LTS.</t>
  </si>
  <si>
    <t>3000-515-01-0098</t>
  </si>
  <si>
    <t>COMPUTADORA DE ESCRITORIO NEC-C04, CON MONITOR DELL E2216HV 21.5 PULGADAS 1920 X 1080 PIXELES NS:CN0FTGC7GC7FCC0013OCJJB.</t>
  </si>
  <si>
    <t>3000-515-01-0099</t>
  </si>
  <si>
    <t>COMPUTADORA DE ESCRITORIO NEC-C04, CON MONITOR DELL E2216HV 21.5 PULGADAS 1920 X 1080 PIXELES NS:CN0FTGC7GC7FCC0013OCJ3B</t>
  </si>
  <si>
    <t>3000-515-01-0100</t>
  </si>
  <si>
    <t>COMPUTADORA DE ESCRITORIO NEC-C04, CON MONITOR DELL E2216HV 21.5 PULGADAS 1920 X 1080 PIXELES NS:CN0FTGC7GC7FCC0013OCHMB</t>
  </si>
  <si>
    <t>3000-515-01-0101</t>
  </si>
  <si>
    <t>COMPUTADORA DE ESCRITORIO NEC-C04, CON MONITOR DELL E2216HV 21.5 PULGADAS 1920 X 1080 PIXELES NS:CN0FTGC7GC7FCC0013OCJ0B</t>
  </si>
  <si>
    <t>3000-515-01-0102</t>
  </si>
  <si>
    <t>COMPUTADORA DE ESCRITORIO NEC-C04, CON MONITOR DELL E2216HV 21.5 PULGADAS 1920 X 1080 PIXELES NS:8356XC3</t>
  </si>
  <si>
    <t>3000-515-01-0103</t>
  </si>
  <si>
    <t>COMPUTADORA DE ESCRITORIO NEC-C04, CON MONITOR DELL E2216HV 21.5 PULGADAS 1920 X 1080 PIXELES NS:8326XC3</t>
  </si>
  <si>
    <t>3000-515-01-0096</t>
  </si>
  <si>
    <t>COMPUTADORA DE ESCRITORIO BASICA NEC-C06, CON MONITOR DELL E2216HV. 21.5 PULGADAS 1920 X 1080 PIXELES. SN: 8346XC3</t>
  </si>
  <si>
    <t>3000-515-01-0097</t>
  </si>
  <si>
    <t>COMPUTADORA DE ESCRITORIO BASICA NEC-C06, CON MONITOR DELL E2216HV. 21.5 PULGADAS 1920 X 1080 PIXELES. SN: 8305XC3</t>
  </si>
  <si>
    <t>3000-515-04-0007</t>
  </si>
  <si>
    <t>NO BREAk NO BREAK/UPS PARA CONECTAR SWITCH INCLUYE SERVICIO DE INSTALACION CONFIGURACION Y PUESTA EN MARCHA. NS: SAS2052292205</t>
  </si>
  <si>
    <t>3000-515-03-0041</t>
  </si>
  <si>
    <t>IMPRESORA MULTIFUNCIONAL INALAMBRICO NEC-I06</t>
  </si>
  <si>
    <t>3000-567-04-0026</t>
  </si>
  <si>
    <t>MULTIMETRO DIGITAL FLUKE 87V</t>
  </si>
  <si>
    <t>3000-515-01-0104</t>
  </si>
  <si>
    <t>COMPUTADORA BASICA DE ESCRITORIO NEC-C06 DELL MODELO: OPTIPLEX 3080 SFF PROCESADOR INTEL CORE 15 10500 CPU: G32PKD3. MONITOR DELL E2216HV, NS: CN-0FTGC7-FCC00-13K-AD6U.</t>
  </si>
  <si>
    <t>3000-567-04-0014</t>
  </si>
  <si>
    <t>DESFROZADORA A GASOLINA MODELO: 63 CC. CON MANGO TIPO BICI MARCA TRUPER</t>
  </si>
  <si>
    <t>3000-567-04-0015</t>
  </si>
  <si>
    <t>DESFROZADORA A GASOLINA 63 CC. CON MANGO TIPO BICI MARCA TRUPER</t>
  </si>
  <si>
    <t>3000-511-04-0018</t>
  </si>
  <si>
    <t>SILLON EJECUTIVO, MARCA OFICENTRO, MODELO: OFE-E601, RESPALDO ALTO, CABECERA ACOJINADA</t>
  </si>
  <si>
    <t>3000-567-04-0027</t>
  </si>
  <si>
    <t>MOTOBOMBA DE ALBERCA3HP VOLTAJE 220, 1-2 FASES</t>
  </si>
  <si>
    <t>3000-567-04-0028</t>
  </si>
  <si>
    <t>COMPRESOR 3.5 HP 80 LTS.</t>
  </si>
  <si>
    <t>3000-2022-04-0508</t>
  </si>
  <si>
    <t>MOTOSIERRA DE 24" CON MOTOR A GASOLINA A 2 TIEMPOS 611CC CON POTENCIA  DE 3HP MARCA SWEDISH HUSCKY POWER MODELO P HUSCKY SH36524 CODIGO SH36524. COLOR NARANJA</t>
  </si>
  <si>
    <t>3000-2022-04-0351</t>
  </si>
  <si>
    <t>DESFROZADORA A GASOLINA EJE ERECTO USO RUDO DE 63CC DE MOTOR CON POTENCIA DE 3HP MARCA TRUPER MODELO DES-63 CODIGO 12671, COLOR NARANJA</t>
  </si>
  <si>
    <t>3000-2022-04-0353</t>
  </si>
  <si>
    <t>3000-2022-04-0367</t>
  </si>
  <si>
    <t>3000-2022-04-1107</t>
  </si>
  <si>
    <t>NEBULIZADOR ELECTRICO EN FRIO, MARCA GUARANY,CAPACIDAD 5LT, SERIE011684, MODELO 2020, COLOR AMARILLO</t>
  </si>
  <si>
    <t>3000-2022-04-0495</t>
  </si>
  <si>
    <t>SILLON DE 3 PLAZAS EN TELA HAWAI ORIGINAL GRIS OXFORD ESTRUCTURA MADERA TIPO BARROTE DE 6X6CM RESORTE ACERO, HULE ESPUMA, MODELO  E-50300</t>
  </si>
  <si>
    <t>ARR1589</t>
  </si>
  <si>
    <t>PAGO DE VENTA DE AUTO AVEO CHEVROLET 2019, COLOR BLANCO DE 4 PUERTAS Y 4 CILINDROS</t>
  </si>
  <si>
    <t>ARR1830</t>
  </si>
  <si>
    <t>3000-2022-05-0044</t>
  </si>
  <si>
    <t>ANAQUEL METALICO GRIS, DE 4 POSTES CON CHAROLAS DE  85 X 60 CM</t>
  </si>
  <si>
    <t>3000-2022-05-0045</t>
  </si>
  <si>
    <t>3000-2022-05-0046</t>
  </si>
  <si>
    <t>3000-2022-05-0047</t>
  </si>
  <si>
    <t>3000-2022-05-0048</t>
  </si>
  <si>
    <t>3000-2022-05-0049</t>
  </si>
  <si>
    <t>3000-2022-05-0050</t>
  </si>
  <si>
    <t>3000-2022-05-0051</t>
  </si>
  <si>
    <t>3000-2022-05-0052</t>
  </si>
  <si>
    <t>3000-2022-05-0053</t>
  </si>
  <si>
    <t>3000-2022-05-0054</t>
  </si>
  <si>
    <t>3000-2022-05-0055</t>
  </si>
  <si>
    <t>3000-2022-05-0056</t>
  </si>
  <si>
    <t>ANAQUEL METALICO GRIS,  DE 4 POSTES CON CHAROLAS DE  85 X 30 CM</t>
  </si>
  <si>
    <t>3000-2022-05-0057</t>
  </si>
  <si>
    <t>3000-2022-05-0058</t>
  </si>
  <si>
    <t>3000-2022-05-0059</t>
  </si>
  <si>
    <t>3000-2022-05-0060</t>
  </si>
  <si>
    <t>3000-2022-05-0061</t>
  </si>
  <si>
    <t>3000-2022-05-0062</t>
  </si>
  <si>
    <t>3000-2022-05-0063</t>
  </si>
  <si>
    <t>3000-2022-05-0064</t>
  </si>
  <si>
    <t>3000-2022-05-0065</t>
  </si>
  <si>
    <t>3000-2022-05-0066</t>
  </si>
  <si>
    <t>3000-2022-05-0067</t>
  </si>
  <si>
    <t>3000-2022-05-0068</t>
  </si>
  <si>
    <t>3000-2022-05-0069</t>
  </si>
  <si>
    <t>3000-2022-05-0070</t>
  </si>
  <si>
    <t>3000-2022-05-0071</t>
  </si>
  <si>
    <t>3000-2022-05-0072</t>
  </si>
  <si>
    <t>3000-2022-05-0073</t>
  </si>
  <si>
    <t>3000-2022-05-0074</t>
  </si>
  <si>
    <t>3000-2022-05-0075</t>
  </si>
  <si>
    <t>3000-2022-05-0076</t>
  </si>
  <si>
    <t>3000-2022-05-0077</t>
  </si>
  <si>
    <t>3000-2022-05-0078</t>
  </si>
  <si>
    <t>3000-2022-05-0079</t>
  </si>
  <si>
    <t>3000-2022-05-0080</t>
  </si>
  <si>
    <t>3000-2022-05-0081</t>
  </si>
  <si>
    <t>3000-2022-05-0082</t>
  </si>
  <si>
    <t>3000-2022-05-0083</t>
  </si>
  <si>
    <t>3000-2022-05-0084</t>
  </si>
  <si>
    <t>3000-2022-05-0085</t>
  </si>
  <si>
    <t>3000-2022-05-0020</t>
  </si>
  <si>
    <t>ARCHIVERO VERTICAL METALICO CALIBRE 22 PULGADAS DE 2.2 PULGADAS  DE 4 GAVETAS DE 46.3 CM DE ANCHO X 13 DE ALTURA Y 63.5 CM DE PROFUNDIDAD. COLOR BEIGE</t>
  </si>
  <si>
    <t>3000-2022-05-0021</t>
  </si>
  <si>
    <t>3000-2022-05-0022</t>
  </si>
  <si>
    <t>3000-2022-05-0023</t>
  </si>
  <si>
    <t>3000-2022-05-0024</t>
  </si>
  <si>
    <t>3000-2022-05-0025</t>
  </si>
  <si>
    <t>3000-2022-05-0026</t>
  </si>
  <si>
    <t>3000-2022-05-0027</t>
  </si>
  <si>
    <t>3000-2022-05-0028</t>
  </si>
  <si>
    <t>3000-2022-05-0029</t>
  </si>
  <si>
    <t>3000-2022-05-0030</t>
  </si>
  <si>
    <t>3000-2022-05-0031</t>
  </si>
  <si>
    <t>3000-2022-05-0032</t>
  </si>
  <si>
    <t>3000-2022-05-0033</t>
  </si>
  <si>
    <t>3000-2022-05-0034</t>
  </si>
  <si>
    <t>3000-2022-05-0035</t>
  </si>
  <si>
    <t>3000-2022-05-0036</t>
  </si>
  <si>
    <t>3000-2022-05-0037</t>
  </si>
  <si>
    <t>3000-2022-05-0038</t>
  </si>
  <si>
    <t>3000-2022-05-0039</t>
  </si>
  <si>
    <t>3000-2022-05-0040</t>
  </si>
  <si>
    <t>3000-2022-05-0041</t>
  </si>
  <si>
    <t>3000-2022-05-0042</t>
  </si>
  <si>
    <t>3000-2022-05-0043</t>
  </si>
  <si>
    <t>3000-2022-05-0002</t>
  </si>
  <si>
    <t>COMPUTADORA DE ESCRITORIO BASICA NEC-C05 ASUS EXPERTCENTER D500SA PROCESADORINTEL CORE 13 10100, 8GB DDR4 DISCO DURO DE 1TB MAS 240 GB SSDVIDEO UHD GRAPHICS 630S.O. WINDOWS 10 PRO 64 BITS.</t>
  </si>
  <si>
    <t>3000-2022-05-0003</t>
  </si>
  <si>
    <t>3000-2022-05-0004</t>
  </si>
  <si>
    <t>3000-2022-05-0005</t>
  </si>
  <si>
    <t>3000-2022-05-0006</t>
  </si>
  <si>
    <t>3000-2022-05-0007</t>
  </si>
  <si>
    <t>3000-2022-05-0008</t>
  </si>
  <si>
    <t>3000-2022-05-0009</t>
  </si>
  <si>
    <t>3000-2022-05-0010</t>
  </si>
  <si>
    <t>3000-2022-05-0011</t>
  </si>
  <si>
    <t>3000-2022-05-0016</t>
  </si>
  <si>
    <t>COMPUTADORA PORTATIL INTERMEDIA PROCESADOR INTEL NEC-L07,  LAPTOP LENOVO V14 G2  ITL: PROCESADOR INTEL CORE 17 1165G7 PANTALLA 14" LED , WINDOWS 10 PRO 64 BITS NS: SPF36ZPSW, COLOR GRIS</t>
  </si>
  <si>
    <t>3000-2022-05-0017</t>
  </si>
  <si>
    <t>3000-2022-05-0015</t>
  </si>
  <si>
    <t>VIDEOPROYECTOR DE ALTA DEFINICION NEC-P02 EPSON POWERLITE 2042 X GA 3LCD 4400 LUMEN , SERIE: X53Z8X0018L</t>
  </si>
  <si>
    <t>3000-2022-05-0012</t>
  </si>
  <si>
    <t xml:space="preserve">ESCANER NEC-E05, DUPLEX A COLOR EPSON DS-780N CON RESOLUCION DE 1200 DPI ADF USB 3.0 NS: X3KJ006889, </t>
  </si>
  <si>
    <t>3000-2022-05-0013</t>
  </si>
  <si>
    <t>ESCANER NEC-E05, DUPLEX A COLOR EPSON DS-780N CON RESOLUCION DE 1200 DPI ADF USB 3.0 NS: X3KJ006810</t>
  </si>
  <si>
    <t>3000-2022-05-0014</t>
  </si>
  <si>
    <t>ESCANER NEC-E05, DUPLEX A COLOR EPSON DS-780N CON RESOLUCION DE 1200 DPI ADF USB 3.0 NS: X3KJ006771</t>
  </si>
  <si>
    <t>3000-2022-06-0012</t>
  </si>
  <si>
    <t>BOMBA SUMERGIBLE DE 1.2 HP DE 220 VOLT , ACUARIA075, COLOR NEGRO</t>
  </si>
  <si>
    <t>3000-2022-06-0001</t>
  </si>
  <si>
    <t xml:space="preserve">TELEVISION SMART TV DE 43 " CONECTIVIDAD WIFE PUERTOS HDMI Y USB. </t>
  </si>
  <si>
    <t>3000-2022-06-0002</t>
  </si>
  <si>
    <t>3000-2022-06-0003</t>
  </si>
  <si>
    <t>3000-2022-06-0004</t>
  </si>
  <si>
    <t>3000-2022-08-0001</t>
  </si>
  <si>
    <t>3000-2022-12-0001</t>
  </si>
  <si>
    <t>IMPRESORA  CREDENCIAL PVC NEC 109 PROFESIONAL DE DOBLE CARA DTC1500/BORRADO DE INFORMACION/ MARCA HID, MODELO DTC 1500, NS: C2140509, INV: 3000-2022-12-0001</t>
  </si>
  <si>
    <t>3000-2023-03-00001</t>
  </si>
  <si>
    <t>ARCHIVERO VERTICAL  DE 4 GAVETAS FABRICAD MELAMINA DE ALTA RESISTENCIA COLOR GRIS</t>
  </si>
  <si>
    <t>3000-2023-03-00002</t>
  </si>
  <si>
    <t>TANQUE PRECARGADO 119G FRANKLIN PARA CISTERNA DEL CENDI 2</t>
  </si>
  <si>
    <t>3000-511-06-0039</t>
  </si>
  <si>
    <t>ARCHIVEROS METALICOS C/GRIS</t>
  </si>
  <si>
    <t>3000-511-06-0040</t>
  </si>
  <si>
    <t>3000-511-06-0041</t>
  </si>
  <si>
    <t>3000-515-01-0105</t>
  </si>
  <si>
    <t xml:space="preserve">COMPUTADORA NEC-OCO1, LENOVO 11T7S60K00, MJ0K92BD, V5FY046 </t>
  </si>
  <si>
    <t>3000-515-01-0106</t>
  </si>
  <si>
    <t>COMPUTADORA NEC-OCO1, LENOVO 11T7S60K00, MJ0K92BF, V5FYK048</t>
  </si>
  <si>
    <t>3000-515-01-0107</t>
  </si>
  <si>
    <t>COMPUTADORA NEC-OCO1, LENOVO 11T7S60K00, MJ0K92BG, V5FYK049</t>
  </si>
  <si>
    <t>3000-515-01-0108</t>
  </si>
  <si>
    <t>COMPUTADORA NEC-OCO1, LENOVO 11T7S60K00, MJ0K92BH, V5FYK050</t>
  </si>
  <si>
    <t>3000-515-01-0109</t>
  </si>
  <si>
    <t>COMPUTADORA NEC-OCO1, LENOVO 11T7S60K00, MJ0K9F5J , V5FYK051</t>
  </si>
  <si>
    <t>3000-515-01-0110</t>
  </si>
  <si>
    <t>COMPUTADORA NEC-OCO1, LENOVO 11T7S60K00, MJ0KB10Y, V5FYK054</t>
  </si>
  <si>
    <t>3000-515-01-0111</t>
  </si>
  <si>
    <t>COMPUTADORA NEC-OCO1, LENOVO 11T7S60K00, MJ0KB112, V5FYK056</t>
  </si>
  <si>
    <t>3000-515-01-0112</t>
  </si>
  <si>
    <t>COMPUTADORA NEC-OCO1, LENOVO 11T7S60K00, MJ0KB118, V5FYK058</t>
  </si>
  <si>
    <t>3000-515-01-0113</t>
  </si>
  <si>
    <t>COMPUTADORA NEC-OCO1, LENOVO 11T7S60K00, MJ0KB11E, V5FYK059</t>
  </si>
  <si>
    <t>3000-515-01-0114</t>
  </si>
  <si>
    <t>COMPUTADORA NEC-OCO1, LENOVO 11T7S60K00, MJ0KB11J, V5FYK060</t>
  </si>
  <si>
    <t>3000-515-01-0115</t>
  </si>
  <si>
    <t>COMPUTADORA NEC-FCO1, LENOVO 11T7S60K00, MJ0K92B8, V5FYK071</t>
  </si>
  <si>
    <t>3000-515-01-0116</t>
  </si>
  <si>
    <t>COMPUTADORA NEC-FCO1, LENOVO 11T7S60K00, MJ0K92B9, V5FYK074</t>
  </si>
  <si>
    <t>3000-515-07-0033</t>
  </si>
  <si>
    <t>ESCANER NEC-E05, EPSON J382D, X8Q2092114</t>
  </si>
  <si>
    <t>3000-515-07-0034</t>
  </si>
  <si>
    <t>ESCANER NEC-E05, EPSON J382D, X8Q2092155</t>
  </si>
  <si>
    <t>3000-515-07-0035</t>
  </si>
  <si>
    <t>ESCANER NEC-E05, EPSON J382D, X8Q2092142</t>
  </si>
  <si>
    <t>3000-515-07-0036</t>
  </si>
  <si>
    <t>ESCANER NEC-E05, EPSON J382D, X8Q2092151</t>
  </si>
  <si>
    <t>3000-569-01-0001</t>
  </si>
  <si>
    <t xml:space="preserve">TRACTOR PODADOR MARCA NOHN DEERE MODELO S100 SERIE 1GHS100AEPP200088 </t>
  </si>
  <si>
    <t>3000-565-01-0002</t>
  </si>
  <si>
    <t>KIT DE CIRCUITO CERRADO</t>
  </si>
  <si>
    <t>TOTAL BIENES MUEBLES</t>
  </si>
  <si>
    <t>23,113,357</t>
  </si>
  <si>
    <t>3000-591-01-0035</t>
  </si>
  <si>
    <t>WINDOWS SVR STD 2003 ESPANISH OLP</t>
  </si>
  <si>
    <t>54105-03-0211-01599</t>
  </si>
  <si>
    <t>SOFTWARE</t>
  </si>
  <si>
    <t>54105-03-0211-01650</t>
  </si>
  <si>
    <t>3000-591-01-0067</t>
  </si>
  <si>
    <t>SOFTWARE, SISTEMA AUTOMATIZADO DE  CONTABILIDAD GUBERNAMENTAL (SACG),  ( indetec)</t>
  </si>
  <si>
    <t>3000-591-01-0076</t>
  </si>
  <si>
    <t>SISTEMA DE NOMINAS CONTPAQ I NOMINAS 5 USUARIOS</t>
  </si>
  <si>
    <t>3000-591-01-0075</t>
  </si>
  <si>
    <t>CREATIVE CLOUD FOR TEAMS, MULTIPLE PLATA</t>
  </si>
  <si>
    <t>3000-591-01-0079</t>
  </si>
  <si>
    <t>SOFTWARE. CONTPAQ FACTURA ELECTRONICA  4 USUARIOS, MULTIEMPRESA</t>
  </si>
  <si>
    <t>3000-591-01-0081</t>
  </si>
  <si>
    <t>SOFTWARE DE REMEDIACION DE VULNERABILIDAD PARA 150 NODOS</t>
  </si>
  <si>
    <t>3000-591-01-0082</t>
  </si>
  <si>
    <t>SOFTWARE  ARCSERVE UNIFIED DATA PROTECTION</t>
  </si>
  <si>
    <t>3000-591-01-0083</t>
  </si>
  <si>
    <t>SOFTWARE SERVER 2016, LICENCIA MICROSOFT WINDOWS SERVER 2016 ESTÁNDAR DELLEMC 634-BIPU</t>
  </si>
  <si>
    <t>3000-591-01-0084</t>
  </si>
  <si>
    <t>LICENCIA MICROSOFT WINDOWS SERVER 2016 ESTÁNDAR DELLEMC 634-BIPU</t>
  </si>
  <si>
    <t>3000-591-01-0085</t>
  </si>
  <si>
    <t>3000-591-01-0087</t>
  </si>
  <si>
    <t>SOFTWARE  LICENCIA MICROSOFT OFFICE STANDARD 2019</t>
  </si>
  <si>
    <t>3000-591-01-0086</t>
  </si>
  <si>
    <t xml:space="preserve">SOFTWARE MICROSOFT  228-11487 SQL SERVER STD 2019 </t>
  </si>
  <si>
    <t>TOTAL SOFTWARE</t>
  </si>
  <si>
    <t>820,955</t>
  </si>
  <si>
    <t>TOTAL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</si>
</sst>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4" fillId="0" borderId="0"/>
    <xf numFmtId="0" fontId="14" fillId="0" borderId="0"/>
  </cellStyleXfs>
  <cellXfs count="107">
    <xf numFmtId="0" fontId="0" fillId="0" borderId="0" xfId="0"/>
    <xf numFmtId="0" fontId="2" fillId="0" borderId="0" xfId="0" applyFont="1"/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/>
    <xf numFmtId="0" fontId="4" fillId="0" borderId="0" xfId="0" applyFont="1"/>
    <xf numFmtId="0" fontId="5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4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5" xfId="0" applyNumberFormat="1" applyFont="1" applyFill="1" applyBorder="1" applyAlignment="1" applyProtection="1">
      <alignment vertical="top"/>
      <protection locked="0"/>
    </xf>
    <xf numFmtId="0" fontId="16" fillId="2" borderId="6" xfId="0" applyNumberFormat="1" applyFont="1" applyFill="1" applyBorder="1" applyAlignment="1" applyProtection="1">
      <alignment horizontal="left" vertical="top"/>
      <protection locked="0"/>
    </xf>
    <xf numFmtId="165" fontId="16" fillId="2" borderId="6" xfId="2" applyNumberFormat="1" applyFont="1" applyFill="1" applyBorder="1" applyAlignment="1" applyProtection="1">
      <alignment horizontal="right" vertical="top"/>
      <protection locked="0"/>
    </xf>
    <xf numFmtId="0" fontId="17" fillId="3" borderId="0" xfId="0" applyNumberFormat="1" applyFont="1" applyFill="1" applyBorder="1" applyAlignment="1" applyProtection="1">
      <alignment vertical="center"/>
      <protection locked="0"/>
    </xf>
    <xf numFmtId="0" fontId="17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17" fillId="3" borderId="0" xfId="0" applyNumberFormat="1" applyFont="1" applyFill="1" applyBorder="1" applyAlignment="1" applyProtection="1">
      <alignment vertical="center" wrapText="1"/>
      <protection locked="0"/>
    </xf>
    <xf numFmtId="0" fontId="10" fillId="0" borderId="8" xfId="0" applyNumberFormat="1" applyFont="1" applyFill="1" applyBorder="1" applyAlignment="1">
      <alignment horizontal="left" vertical="center" wrapText="1"/>
    </xf>
    <xf numFmtId="164" fontId="10" fillId="0" borderId="8" xfId="1" applyNumberFormat="1" applyFont="1" applyFill="1" applyBorder="1" applyAlignment="1">
      <alignment horizontal="right" vertical="center" wrapText="1"/>
    </xf>
    <xf numFmtId="1" fontId="10" fillId="0" borderId="8" xfId="0" applyNumberFormat="1" applyFont="1" applyFill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164" fontId="10" fillId="0" borderId="9" xfId="1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left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0" fontId="10" fillId="0" borderId="8" xfId="3" applyNumberFormat="1" applyFont="1" applyFill="1" applyBorder="1" applyAlignment="1">
      <alignment horizontal="left" vertical="center" wrapText="1"/>
    </xf>
    <xf numFmtId="0" fontId="10" fillId="0" borderId="8" xfId="5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right" vertical="center" wrapText="1"/>
    </xf>
    <xf numFmtId="0" fontId="10" fillId="0" borderId="9" xfId="5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right" wrapText="1"/>
    </xf>
    <xf numFmtId="164" fontId="4" fillId="0" borderId="9" xfId="1" applyNumberFormat="1" applyFont="1" applyFill="1" applyBorder="1" applyAlignment="1">
      <alignment horizontal="right" wrapText="1"/>
    </xf>
    <xf numFmtId="49" fontId="10" fillId="0" borderId="8" xfId="5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wrapText="1"/>
    </xf>
    <xf numFmtId="49" fontId="11" fillId="0" borderId="8" xfId="7" applyNumberFormat="1" applyFont="1" applyFill="1" applyBorder="1" applyAlignment="1">
      <alignment horizontal="left" wrapText="1"/>
    </xf>
    <xf numFmtId="49" fontId="11" fillId="0" borderId="9" xfId="7" applyNumberFormat="1" applyFont="1" applyFill="1" applyBorder="1" applyAlignment="1">
      <alignment horizontal="left" wrapText="1"/>
    </xf>
    <xf numFmtId="49" fontId="11" fillId="0" borderId="8" xfId="7" applyNumberFormat="1" applyFont="1" applyFill="1" applyBorder="1" applyAlignment="1">
      <alignment horizontal="left" vertical="center" wrapText="1"/>
    </xf>
    <xf numFmtId="0" fontId="11" fillId="0" borderId="8" xfId="7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5" fillId="0" borderId="8" xfId="5" applyFont="1" applyFill="1" applyBorder="1" applyAlignment="1">
      <alignment horizontal="left" vertical="center" wrapText="1"/>
    </xf>
    <xf numFmtId="164" fontId="0" fillId="3" borderId="8" xfId="1" applyNumberFormat="1" applyFont="1" applyFill="1" applyBorder="1" applyAlignment="1">
      <alignment horizontal="right" vertical="center" wrapText="1"/>
    </xf>
    <xf numFmtId="0" fontId="15" fillId="3" borderId="8" xfId="5" applyFont="1" applyFill="1" applyBorder="1" applyAlignment="1">
      <alignment horizontal="left" vertical="center" wrapText="1"/>
    </xf>
    <xf numFmtId="0" fontId="16" fillId="0" borderId="8" xfId="5" applyFont="1" applyFill="1" applyBorder="1" applyAlignment="1">
      <alignment horizontal="left" vertical="center" wrapText="1"/>
    </xf>
    <xf numFmtId="164" fontId="16" fillId="0" borderId="8" xfId="1" quotePrefix="1" applyNumberFormat="1" applyFont="1" applyFill="1" applyBorder="1" applyAlignment="1" applyProtection="1">
      <alignment horizontal="right" vertical="center"/>
      <protection locked="0"/>
    </xf>
    <xf numFmtId="164" fontId="16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8" xfId="1" quotePrefix="1" applyNumberFormat="1" applyFont="1" applyFill="1" applyBorder="1" applyAlignment="1">
      <alignment horizontal="right" vertical="center" wrapText="1"/>
    </xf>
    <xf numFmtId="0" fontId="10" fillId="2" borderId="8" xfId="0" applyNumberFormat="1" applyFont="1" applyFill="1" applyBorder="1" applyAlignment="1" applyProtection="1">
      <alignment horizontal="left" vertical="top" wrapText="1"/>
      <protection locked="0"/>
    </xf>
    <xf numFmtId="3" fontId="10" fillId="2" borderId="8" xfId="0" applyNumberFormat="1" applyFont="1" applyFill="1" applyBorder="1" applyAlignment="1" applyProtection="1">
      <alignment horizontal="right" vertical="top"/>
      <protection locked="0"/>
    </xf>
    <xf numFmtId="0" fontId="10" fillId="2" borderId="7" xfId="0" applyNumberFormat="1" applyFont="1" applyFill="1" applyBorder="1" applyAlignment="1" applyProtection="1">
      <alignment horizontal="left" vertical="top" wrapText="1"/>
      <protection locked="0"/>
    </xf>
    <xf numFmtId="3" fontId="10" fillId="2" borderId="7" xfId="0" applyNumberFormat="1" applyFont="1" applyFill="1" applyBorder="1" applyAlignment="1" applyProtection="1">
      <alignment horizontal="right" vertical="top"/>
      <protection locked="0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11" xfId="3" applyNumberFormat="1" applyFont="1" applyFill="1" applyBorder="1" applyAlignment="1">
      <alignment horizontal="center" vertical="center" wrapText="1"/>
    </xf>
    <xf numFmtId="0" fontId="11" fillId="0" borderId="11" xfId="4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11" fillId="0" borderId="11" xfId="6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1" fillId="0" borderId="11" xfId="7" applyNumberFormat="1" applyFont="1" applyFill="1" applyBorder="1" applyAlignment="1">
      <alignment horizontal="center" vertical="center" wrapText="1"/>
    </xf>
    <xf numFmtId="49" fontId="11" fillId="0" borderId="10" xfId="7" applyNumberFormat="1" applyFont="1" applyFill="1" applyBorder="1" applyAlignment="1">
      <alignment horizontal="center" vertical="center" wrapText="1"/>
    </xf>
    <xf numFmtId="49" fontId="4" fillId="0" borderId="11" xfId="7" applyNumberFormat="1" applyFont="1" applyFill="1" applyBorder="1" applyAlignment="1">
      <alignment horizontal="center" vertical="center" wrapText="1"/>
    </xf>
    <xf numFmtId="49" fontId="10" fillId="0" borderId="11" xfId="7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NumberFormat="1" applyFont="1" applyFill="1" applyBorder="1" applyAlignment="1" applyProtection="1">
      <alignment horizontal="center" vertical="top"/>
      <protection locked="0"/>
    </xf>
    <xf numFmtId="0" fontId="10" fillId="2" borderId="11" xfId="0" applyNumberFormat="1" applyFont="1" applyFill="1" applyBorder="1" applyAlignment="1" applyProtection="1">
      <alignment vertical="top"/>
      <protection locked="0"/>
    </xf>
    <xf numFmtId="0" fontId="16" fillId="2" borderId="12" xfId="0" applyNumberFormat="1" applyFont="1" applyFill="1" applyBorder="1" applyAlignment="1" applyProtection="1">
      <alignment vertical="top"/>
      <protection locked="0"/>
    </xf>
    <xf numFmtId="164" fontId="16" fillId="0" borderId="8" xfId="1" applyNumberFormat="1" applyFont="1" applyFill="1" applyBorder="1" applyAlignment="1">
      <alignment horizontal="right" vertical="center" wrapText="1"/>
    </xf>
    <xf numFmtId="0" fontId="11" fillId="0" borderId="10" xfId="4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 applyProtection="1">
      <alignment vertical="top"/>
      <protection locked="0"/>
    </xf>
    <xf numFmtId="0" fontId="10" fillId="0" borderId="13" xfId="5" applyFont="1" applyFill="1" applyBorder="1" applyAlignment="1">
      <alignment horizontal="left" vertical="center" wrapText="1"/>
    </xf>
    <xf numFmtId="164" fontId="10" fillId="0" borderId="13" xfId="1" applyNumberFormat="1" applyFont="1" applyFill="1" applyBorder="1" applyAlignment="1">
      <alignment horizontal="right" vertical="center" wrapText="1"/>
    </xf>
    <xf numFmtId="164" fontId="4" fillId="0" borderId="13" xfId="1" applyNumberFormat="1" applyFont="1" applyFill="1" applyBorder="1" applyAlignment="1">
      <alignment horizontal="right" wrapText="1"/>
    </xf>
    <xf numFmtId="49" fontId="11" fillId="0" borderId="14" xfId="7" applyNumberFormat="1" applyFont="1" applyFill="1" applyBorder="1" applyAlignment="1">
      <alignment horizontal="center" vertical="center" wrapText="1"/>
    </xf>
    <xf numFmtId="49" fontId="11" fillId="0" borderId="13" xfId="7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164" fontId="4" fillId="0" borderId="13" xfId="1" applyNumberFormat="1" applyFont="1" applyFill="1" applyBorder="1" applyAlignment="1">
      <alignment horizontal="right" vertical="center" wrapText="1"/>
    </xf>
  </cellXfs>
  <cellStyles count="8">
    <cellStyle name="Millares" xfId="1" builtinId="3"/>
    <cellStyle name="Moneda" xfId="2" builtinId="4"/>
    <cellStyle name="Normal" xfId="0" builtinId="0"/>
    <cellStyle name="Normal 2" xfId="3"/>
    <cellStyle name="Normal 3" xfId="4"/>
    <cellStyle name="Normal 4" xfId="5"/>
    <cellStyle name="Normal_Hoja3_1" xfId="6"/>
    <cellStyle name="Normal_noPasanEntrega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209551</xdr:rowOff>
    </xdr:from>
    <xdr:to>
      <xdr:col>3</xdr:col>
      <xdr:colOff>285750</xdr:colOff>
      <xdr:row>3</xdr:row>
      <xdr:rowOff>157863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5725" y="209551"/>
          <a:ext cx="1762125" cy="596012"/>
        </a:xfrm>
        <a:prstGeom prst="rect">
          <a:avLst/>
        </a:prstGeom>
      </xdr:spPr>
    </xdr:pic>
    <xdr:clientData/>
  </xdr:twoCellAnchor>
  <xdr:twoCellAnchor editAs="oneCell">
    <xdr:from>
      <xdr:col>3</xdr:col>
      <xdr:colOff>4819650</xdr:colOff>
      <xdr:row>1</xdr:row>
      <xdr:rowOff>19050</xdr:rowOff>
    </xdr:from>
    <xdr:to>
      <xdr:col>4</xdr:col>
      <xdr:colOff>1533525</xdr:colOff>
      <xdr:row>3</xdr:row>
      <xdr:rowOff>144742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0" y="285750"/>
          <a:ext cx="1581150" cy="5066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1"/>
  <sheetViews>
    <sheetView tabSelected="1" topLeftCell="A433" workbookViewId="0">
      <selection activeCell="G439" sqref="G439"/>
    </sheetView>
  </sheetViews>
  <sheetFormatPr baseColWidth="10" defaultRowHeight="15"/>
  <cols>
    <col min="1" max="1" width="1" customWidth="1"/>
    <col min="2" max="2" width="20.28515625" customWidth="1"/>
    <col min="3" max="3" width="2.140625" customWidth="1"/>
    <col min="4" max="4" width="73" customWidth="1"/>
    <col min="5" max="5" width="23.85546875" customWidth="1"/>
    <col min="7" max="7" width="41.85546875" customWidth="1"/>
    <col min="8" max="8" width="11.5703125" bestFit="1" customWidth="1"/>
  </cols>
  <sheetData>
    <row r="1" spans="1:6" ht="21" customHeight="1">
      <c r="A1" s="1"/>
      <c r="B1" s="1"/>
      <c r="C1" s="1"/>
      <c r="D1" s="2" t="s">
        <v>0</v>
      </c>
      <c r="E1" s="3"/>
      <c r="F1" s="4"/>
    </row>
    <row r="2" spans="1:6">
      <c r="A2" s="1"/>
      <c r="B2" s="5"/>
      <c r="C2" s="1"/>
      <c r="D2" s="6" t="s">
        <v>1</v>
      </c>
      <c r="E2" s="7"/>
      <c r="F2" s="4"/>
    </row>
    <row r="3" spans="1:6">
      <c r="A3" s="1"/>
      <c r="B3" s="5"/>
      <c r="C3" s="1"/>
      <c r="D3" s="6" t="s">
        <v>2</v>
      </c>
      <c r="E3" s="7"/>
      <c r="F3" s="4"/>
    </row>
    <row r="4" spans="1:6">
      <c r="A4" s="1"/>
      <c r="B4" s="5"/>
      <c r="C4" s="1"/>
      <c r="D4" s="6" t="s">
        <v>3</v>
      </c>
      <c r="E4" s="7"/>
      <c r="F4" s="4"/>
    </row>
    <row r="5" spans="1:6">
      <c r="A5" s="1"/>
      <c r="B5" s="8"/>
      <c r="C5" s="9"/>
      <c r="D5" s="6" t="s">
        <v>4</v>
      </c>
      <c r="E5" s="10"/>
      <c r="F5" s="4"/>
    </row>
    <row r="6" spans="1:6" ht="12" customHeight="1">
      <c r="A6" s="1"/>
      <c r="B6" s="11"/>
      <c r="C6" s="12"/>
      <c r="D6" s="11"/>
      <c r="E6" s="11"/>
      <c r="F6" s="4"/>
    </row>
    <row r="7" spans="1:6">
      <c r="A7" s="1"/>
      <c r="B7" s="27" t="s">
        <v>5</v>
      </c>
      <c r="C7" s="28"/>
      <c r="D7" s="13" t="s">
        <v>6</v>
      </c>
      <c r="E7" s="14" t="s">
        <v>7</v>
      </c>
      <c r="F7" s="4"/>
    </row>
    <row r="8" spans="1:6">
      <c r="A8" s="4"/>
      <c r="B8" s="67" t="s">
        <v>8</v>
      </c>
      <c r="C8" s="15"/>
      <c r="D8" s="30" t="s">
        <v>9</v>
      </c>
      <c r="E8" s="31">
        <v>53924</v>
      </c>
      <c r="F8" s="4"/>
    </row>
    <row r="9" spans="1:6">
      <c r="A9" s="4"/>
      <c r="B9" s="67" t="s">
        <v>10</v>
      </c>
      <c r="C9" s="15"/>
      <c r="D9" s="30" t="s">
        <v>11</v>
      </c>
      <c r="E9" s="31">
        <v>24932.175000000003</v>
      </c>
      <c r="F9" s="4"/>
    </row>
    <row r="10" spans="1:6" ht="15.75" customHeight="1">
      <c r="A10" s="4"/>
      <c r="B10" s="67" t="s">
        <v>12</v>
      </c>
      <c r="C10" s="15"/>
      <c r="D10" s="30" t="s">
        <v>11</v>
      </c>
      <c r="E10" s="31">
        <v>21453.915000000001</v>
      </c>
      <c r="F10" s="4"/>
    </row>
    <row r="11" spans="1:6">
      <c r="A11" s="4"/>
      <c r="B11" s="67" t="s">
        <v>13</v>
      </c>
      <c r="C11" s="15"/>
      <c r="D11" s="30" t="s">
        <v>11</v>
      </c>
      <c r="E11" s="31">
        <v>21453.915000000001</v>
      </c>
      <c r="F11" s="4"/>
    </row>
    <row r="12" spans="1:6">
      <c r="A12" s="4"/>
      <c r="B12" s="67" t="s">
        <v>14</v>
      </c>
      <c r="C12" s="15"/>
      <c r="D12" s="30" t="s">
        <v>15</v>
      </c>
      <c r="E12" s="31">
        <v>8700</v>
      </c>
      <c r="F12" s="4"/>
    </row>
    <row r="13" spans="1:6">
      <c r="A13" s="4"/>
      <c r="B13" s="67" t="s">
        <v>16</v>
      </c>
      <c r="C13" s="15"/>
      <c r="D13" s="30" t="s">
        <v>17</v>
      </c>
      <c r="E13" s="31">
        <v>9523.2999999999993</v>
      </c>
      <c r="F13" s="4"/>
    </row>
    <row r="14" spans="1:6">
      <c r="A14" s="4"/>
      <c r="B14" s="67" t="s">
        <v>18</v>
      </c>
      <c r="C14" s="15"/>
      <c r="D14" s="32" t="s">
        <v>19</v>
      </c>
      <c r="E14" s="31">
        <v>7634</v>
      </c>
      <c r="F14" s="4"/>
    </row>
    <row r="15" spans="1:6">
      <c r="A15" s="4"/>
      <c r="B15" s="67" t="s">
        <v>20</v>
      </c>
      <c r="C15" s="15"/>
      <c r="D15" s="30" t="s">
        <v>21</v>
      </c>
      <c r="E15" s="31">
        <v>6700</v>
      </c>
      <c r="F15" s="4"/>
    </row>
    <row r="16" spans="1:6">
      <c r="A16" s="4"/>
      <c r="B16" s="67" t="s">
        <v>22</v>
      </c>
      <c r="C16" s="15"/>
      <c r="D16" s="30" t="s">
        <v>21</v>
      </c>
      <c r="E16" s="31">
        <v>6650</v>
      </c>
      <c r="F16" s="4"/>
    </row>
    <row r="17" spans="1:6">
      <c r="A17" s="4"/>
      <c r="B17" s="67" t="s">
        <v>23</v>
      </c>
      <c r="C17" s="15"/>
      <c r="D17" s="30" t="s">
        <v>21</v>
      </c>
      <c r="E17" s="31">
        <v>6600</v>
      </c>
      <c r="F17" s="4"/>
    </row>
    <row r="18" spans="1:6">
      <c r="A18" s="4"/>
      <c r="B18" s="67" t="s">
        <v>24</v>
      </c>
      <c r="C18" s="15"/>
      <c r="D18" s="33" t="s">
        <v>25</v>
      </c>
      <c r="E18" s="31">
        <v>9498</v>
      </c>
      <c r="F18" s="4"/>
    </row>
    <row r="19" spans="1:6">
      <c r="A19" s="4"/>
      <c r="B19" s="67" t="s">
        <v>26</v>
      </c>
      <c r="C19" s="15"/>
      <c r="D19" s="33" t="s">
        <v>27</v>
      </c>
      <c r="E19" s="31">
        <v>12687</v>
      </c>
      <c r="F19" s="4"/>
    </row>
    <row r="20" spans="1:6">
      <c r="A20" s="4"/>
      <c r="B20" s="67" t="s">
        <v>28</v>
      </c>
      <c r="C20" s="15"/>
      <c r="D20" s="30" t="s">
        <v>21</v>
      </c>
      <c r="E20" s="31">
        <v>7400</v>
      </c>
      <c r="F20" s="4"/>
    </row>
    <row r="21" spans="1:6">
      <c r="A21" s="4"/>
      <c r="B21" s="67" t="s">
        <v>29</v>
      </c>
      <c r="C21" s="15"/>
      <c r="D21" s="30" t="s">
        <v>21</v>
      </c>
      <c r="E21" s="31">
        <v>7400</v>
      </c>
      <c r="F21" s="4"/>
    </row>
    <row r="22" spans="1:6">
      <c r="A22" s="4"/>
      <c r="B22" s="67" t="s">
        <v>30</v>
      </c>
      <c r="C22" s="15"/>
      <c r="D22" s="30" t="s">
        <v>31</v>
      </c>
      <c r="E22" s="31">
        <v>253820.64</v>
      </c>
      <c r="F22" s="4"/>
    </row>
    <row r="23" spans="1:6">
      <c r="A23" s="4"/>
      <c r="B23" s="67" t="s">
        <v>32</v>
      </c>
      <c r="C23" s="15"/>
      <c r="D23" s="30" t="s">
        <v>11</v>
      </c>
      <c r="E23" s="31">
        <v>24932.175000000003</v>
      </c>
      <c r="F23" s="4"/>
    </row>
    <row r="24" spans="1:6">
      <c r="A24" s="4"/>
      <c r="B24" s="67" t="s">
        <v>33</v>
      </c>
      <c r="C24" s="15"/>
      <c r="D24" s="33" t="s">
        <v>34</v>
      </c>
      <c r="E24" s="31">
        <v>88086.080000000002</v>
      </c>
      <c r="F24" s="4"/>
    </row>
    <row r="25" spans="1:6">
      <c r="A25" s="4"/>
      <c r="B25" s="67" t="s">
        <v>35</v>
      </c>
      <c r="C25" s="15"/>
      <c r="D25" s="33" t="s">
        <v>25</v>
      </c>
      <c r="E25" s="31">
        <v>13347.69</v>
      </c>
      <c r="F25" s="4"/>
    </row>
    <row r="26" spans="1:6">
      <c r="A26" s="4"/>
      <c r="B26" s="67" t="s">
        <v>36</v>
      </c>
      <c r="C26" s="15"/>
      <c r="D26" s="30" t="s">
        <v>11</v>
      </c>
      <c r="E26" s="31">
        <v>9940</v>
      </c>
      <c r="F26" s="4"/>
    </row>
    <row r="27" spans="1:6">
      <c r="A27" s="4"/>
      <c r="B27" s="67" t="s">
        <v>37</v>
      </c>
      <c r="C27" s="15"/>
      <c r="D27" s="30" t="s">
        <v>38</v>
      </c>
      <c r="E27" s="31">
        <v>9940</v>
      </c>
      <c r="F27" s="4"/>
    </row>
    <row r="28" spans="1:6">
      <c r="A28" s="4"/>
      <c r="B28" s="67" t="s">
        <v>39</v>
      </c>
      <c r="C28" s="15"/>
      <c r="D28" s="33" t="s">
        <v>25</v>
      </c>
      <c r="E28" s="31">
        <v>13825.09</v>
      </c>
      <c r="F28" s="4"/>
    </row>
    <row r="29" spans="1:6">
      <c r="A29" s="4"/>
      <c r="B29" s="67" t="s">
        <v>40</v>
      </c>
      <c r="C29" s="15"/>
      <c r="D29" s="33" t="s">
        <v>25</v>
      </c>
      <c r="E29" s="31">
        <v>13999</v>
      </c>
      <c r="F29" s="4"/>
    </row>
    <row r="30" spans="1:6">
      <c r="A30" s="4"/>
      <c r="B30" s="67" t="s">
        <v>41</v>
      </c>
      <c r="C30" s="15"/>
      <c r="D30" s="33" t="s">
        <v>25</v>
      </c>
      <c r="E30" s="31">
        <v>13590.3</v>
      </c>
      <c r="F30" s="4"/>
    </row>
    <row r="31" spans="1:6">
      <c r="A31" s="4"/>
      <c r="B31" s="67" t="s">
        <v>42</v>
      </c>
      <c r="C31" s="15"/>
      <c r="D31" s="33" t="s">
        <v>25</v>
      </c>
      <c r="E31" s="31">
        <v>13590.3</v>
      </c>
      <c r="F31" s="4"/>
    </row>
    <row r="32" spans="1:6">
      <c r="A32" s="4"/>
      <c r="B32" s="67" t="s">
        <v>43</v>
      </c>
      <c r="C32" s="15"/>
      <c r="D32" s="34" t="s">
        <v>44</v>
      </c>
      <c r="E32" s="31">
        <v>7992.5</v>
      </c>
      <c r="F32" s="4"/>
    </row>
    <row r="33" spans="1:6">
      <c r="A33" s="4"/>
      <c r="B33" s="67" t="s">
        <v>45</v>
      </c>
      <c r="C33" s="15"/>
      <c r="D33" s="34" t="s">
        <v>25</v>
      </c>
      <c r="E33" s="31">
        <v>14262.3</v>
      </c>
      <c r="F33" s="4"/>
    </row>
    <row r="34" spans="1:6">
      <c r="A34" s="4"/>
      <c r="B34" s="67" t="s">
        <v>46</v>
      </c>
      <c r="C34" s="15"/>
      <c r="D34" s="34" t="s">
        <v>47</v>
      </c>
      <c r="E34" s="31">
        <v>8973.6</v>
      </c>
      <c r="F34" s="4"/>
    </row>
    <row r="35" spans="1:6">
      <c r="A35" s="4"/>
      <c r="B35" s="67" t="s">
        <v>48</v>
      </c>
      <c r="C35" s="15"/>
      <c r="D35" s="34" t="s">
        <v>49</v>
      </c>
      <c r="E35" s="31">
        <v>7232.67</v>
      </c>
      <c r="F35" s="4"/>
    </row>
    <row r="36" spans="1:6">
      <c r="A36" s="4"/>
      <c r="B36" s="67" t="s">
        <v>50</v>
      </c>
      <c r="C36" s="15"/>
      <c r="D36" s="34" t="s">
        <v>51</v>
      </c>
      <c r="E36" s="31">
        <v>18500</v>
      </c>
      <c r="F36" s="4"/>
    </row>
    <row r="37" spans="1:6">
      <c r="A37" s="4"/>
      <c r="B37" s="67" t="s">
        <v>52</v>
      </c>
      <c r="C37" s="15"/>
      <c r="D37" s="34" t="s">
        <v>53</v>
      </c>
      <c r="E37" s="31">
        <v>18377</v>
      </c>
      <c r="F37" s="4"/>
    </row>
    <row r="38" spans="1:6">
      <c r="A38" s="4"/>
      <c r="B38" s="67" t="s">
        <v>54</v>
      </c>
      <c r="C38" s="15"/>
      <c r="D38" s="34" t="s">
        <v>55</v>
      </c>
      <c r="E38" s="31">
        <v>18994.990000000002</v>
      </c>
      <c r="F38" s="4"/>
    </row>
    <row r="39" spans="1:6">
      <c r="A39" s="4"/>
      <c r="B39" s="67" t="s">
        <v>56</v>
      </c>
      <c r="C39" s="15"/>
      <c r="D39" s="34" t="s">
        <v>57</v>
      </c>
      <c r="E39" s="31">
        <v>13949.1</v>
      </c>
      <c r="F39" s="4"/>
    </row>
    <row r="40" spans="1:6">
      <c r="A40" s="4"/>
      <c r="B40" s="67" t="s">
        <v>58</v>
      </c>
      <c r="C40" s="15"/>
      <c r="D40" s="34" t="s">
        <v>59</v>
      </c>
      <c r="E40" s="31">
        <v>18342.5</v>
      </c>
      <c r="F40" s="4"/>
    </row>
    <row r="41" spans="1:6">
      <c r="A41" s="4"/>
      <c r="B41" s="67" t="s">
        <v>60</v>
      </c>
      <c r="C41" s="15"/>
      <c r="D41" s="34" t="s">
        <v>59</v>
      </c>
      <c r="E41" s="31">
        <v>13586.1</v>
      </c>
      <c r="F41" s="4"/>
    </row>
    <row r="42" spans="1:6">
      <c r="A42" s="4"/>
      <c r="B42" s="67" t="s">
        <v>61</v>
      </c>
      <c r="C42" s="15"/>
      <c r="D42" s="34" t="s">
        <v>62</v>
      </c>
      <c r="E42" s="31">
        <v>44079.5</v>
      </c>
      <c r="F42" s="4"/>
    </row>
    <row r="43" spans="1:6">
      <c r="A43" s="4"/>
      <c r="B43" s="67" t="s">
        <v>63</v>
      </c>
      <c r="C43" s="15"/>
      <c r="D43" s="34" t="s">
        <v>64</v>
      </c>
      <c r="E43" s="31">
        <v>10858.5</v>
      </c>
      <c r="F43" s="4"/>
    </row>
    <row r="44" spans="1:6">
      <c r="A44" s="4"/>
      <c r="B44" s="67" t="s">
        <v>65</v>
      </c>
      <c r="C44" s="15"/>
      <c r="D44" s="34" t="s">
        <v>64</v>
      </c>
      <c r="E44" s="31">
        <v>9929.1</v>
      </c>
      <c r="F44" s="4"/>
    </row>
    <row r="45" spans="1:6">
      <c r="A45" s="4"/>
      <c r="B45" s="67" t="s">
        <v>66</v>
      </c>
      <c r="C45" s="15"/>
      <c r="D45" s="34" t="s">
        <v>64</v>
      </c>
      <c r="E45" s="31">
        <v>11141.2</v>
      </c>
      <c r="F45" s="4"/>
    </row>
    <row r="46" spans="1:6">
      <c r="A46" s="4"/>
      <c r="B46" s="67" t="s">
        <v>67</v>
      </c>
      <c r="C46" s="15"/>
      <c r="D46" s="34" t="s">
        <v>68</v>
      </c>
      <c r="E46" s="31">
        <v>10373</v>
      </c>
      <c r="F46" s="4"/>
    </row>
    <row r="47" spans="1:6">
      <c r="A47" s="4"/>
      <c r="B47" s="67" t="s">
        <v>69</v>
      </c>
      <c r="C47" s="15"/>
      <c r="D47" s="34" t="s">
        <v>68</v>
      </c>
      <c r="E47" s="31">
        <v>10373</v>
      </c>
      <c r="F47" s="4"/>
    </row>
    <row r="48" spans="1:6">
      <c r="A48" s="4"/>
      <c r="B48" s="67" t="s">
        <v>70</v>
      </c>
      <c r="C48" s="15"/>
      <c r="D48" s="34" t="s">
        <v>71</v>
      </c>
      <c r="E48" s="31">
        <v>18170</v>
      </c>
      <c r="F48" s="4"/>
    </row>
    <row r="49" spans="1:6">
      <c r="A49" s="4"/>
      <c r="B49" s="67" t="s">
        <v>72</v>
      </c>
      <c r="C49" s="15"/>
      <c r="D49" s="34" t="s">
        <v>73</v>
      </c>
      <c r="E49" s="31">
        <v>16905</v>
      </c>
      <c r="F49" s="4"/>
    </row>
    <row r="50" spans="1:6">
      <c r="A50" s="4"/>
      <c r="B50" s="67" t="s">
        <v>74</v>
      </c>
      <c r="C50" s="15"/>
      <c r="D50" s="34" t="s">
        <v>75</v>
      </c>
      <c r="E50" s="31">
        <v>11902.5</v>
      </c>
      <c r="F50" s="4"/>
    </row>
    <row r="51" spans="1:6">
      <c r="A51" s="4"/>
      <c r="B51" s="67" t="s">
        <v>76</v>
      </c>
      <c r="C51" s="15"/>
      <c r="D51" s="34" t="s">
        <v>77</v>
      </c>
      <c r="E51" s="31">
        <v>14078.3</v>
      </c>
      <c r="F51" s="4"/>
    </row>
    <row r="52" spans="1:6">
      <c r="A52" s="4"/>
      <c r="B52" s="67" t="s">
        <v>78</v>
      </c>
      <c r="C52" s="15"/>
      <c r="D52" s="34" t="s">
        <v>79</v>
      </c>
      <c r="E52" s="31">
        <v>11523.15</v>
      </c>
      <c r="F52" s="4"/>
    </row>
    <row r="53" spans="1:6">
      <c r="A53" s="4"/>
      <c r="B53" s="67" t="s">
        <v>80</v>
      </c>
      <c r="C53" s="15"/>
      <c r="D53" s="34" t="s">
        <v>79</v>
      </c>
      <c r="E53" s="31">
        <v>11523.15</v>
      </c>
      <c r="F53" s="4"/>
    </row>
    <row r="54" spans="1:6">
      <c r="A54" s="4"/>
      <c r="B54" s="67" t="s">
        <v>81</v>
      </c>
      <c r="C54" s="15"/>
      <c r="D54" s="34" t="s">
        <v>79</v>
      </c>
      <c r="E54" s="31">
        <v>11523.15</v>
      </c>
      <c r="F54" s="4"/>
    </row>
    <row r="55" spans="1:6">
      <c r="A55" s="4"/>
      <c r="B55" s="67" t="s">
        <v>82</v>
      </c>
      <c r="C55" s="15"/>
      <c r="D55" s="34" t="s">
        <v>79</v>
      </c>
      <c r="E55" s="31">
        <v>11523.15</v>
      </c>
      <c r="F55" s="4"/>
    </row>
    <row r="56" spans="1:6">
      <c r="A56" s="4"/>
      <c r="B56" s="67" t="s">
        <v>83</v>
      </c>
      <c r="C56" s="15"/>
      <c r="D56" s="34" t="s">
        <v>79</v>
      </c>
      <c r="E56" s="31">
        <v>6890</v>
      </c>
      <c r="F56" s="4"/>
    </row>
    <row r="57" spans="1:6">
      <c r="A57" s="4"/>
      <c r="B57" s="67" t="s">
        <v>84</v>
      </c>
      <c r="C57" s="15"/>
      <c r="D57" s="34" t="s">
        <v>44</v>
      </c>
      <c r="E57" s="31">
        <v>10395</v>
      </c>
      <c r="F57" s="4"/>
    </row>
    <row r="58" spans="1:6">
      <c r="A58" s="4"/>
      <c r="B58" s="67" t="s">
        <v>85</v>
      </c>
      <c r="C58" s="15"/>
      <c r="D58" s="34" t="s">
        <v>59</v>
      </c>
      <c r="E58" s="31">
        <v>8855</v>
      </c>
      <c r="F58" s="4"/>
    </row>
    <row r="59" spans="1:6">
      <c r="A59" s="4"/>
      <c r="B59" s="67" t="s">
        <v>86</v>
      </c>
      <c r="C59" s="15"/>
      <c r="D59" s="34" t="s">
        <v>55</v>
      </c>
      <c r="E59" s="31">
        <v>14375</v>
      </c>
      <c r="F59" s="4"/>
    </row>
    <row r="60" spans="1:6">
      <c r="A60" s="4"/>
      <c r="B60" s="67" t="s">
        <v>87</v>
      </c>
      <c r="C60" s="15"/>
      <c r="D60" s="34" t="s">
        <v>88</v>
      </c>
      <c r="E60" s="31">
        <v>10034.39</v>
      </c>
      <c r="F60" s="4"/>
    </row>
    <row r="61" spans="1:6">
      <c r="A61" s="4"/>
      <c r="B61" s="67" t="s">
        <v>89</v>
      </c>
      <c r="C61" s="15"/>
      <c r="D61" s="34" t="s">
        <v>88</v>
      </c>
      <c r="E61" s="31">
        <v>10034.39</v>
      </c>
      <c r="F61" s="4"/>
    </row>
    <row r="62" spans="1:6">
      <c r="A62" s="4"/>
      <c r="B62" s="67" t="s">
        <v>90</v>
      </c>
      <c r="C62" s="15"/>
      <c r="D62" s="34" t="s">
        <v>88</v>
      </c>
      <c r="E62" s="31">
        <v>10034.39</v>
      </c>
      <c r="F62" s="4"/>
    </row>
    <row r="63" spans="1:6">
      <c r="A63" s="4"/>
      <c r="B63" s="67" t="s">
        <v>91</v>
      </c>
      <c r="C63" s="15"/>
      <c r="D63" s="34" t="s">
        <v>88</v>
      </c>
      <c r="E63" s="31">
        <v>10034.39</v>
      </c>
      <c r="F63" s="4"/>
    </row>
    <row r="64" spans="1:6">
      <c r="A64" s="4"/>
      <c r="B64" s="68" t="s">
        <v>92</v>
      </c>
      <c r="C64" s="16"/>
      <c r="D64" s="35" t="s">
        <v>88</v>
      </c>
      <c r="E64" s="36">
        <v>10034.39</v>
      </c>
      <c r="F64" s="4"/>
    </row>
    <row r="65" spans="1:6">
      <c r="A65" s="4"/>
      <c r="B65" s="67" t="s">
        <v>93</v>
      </c>
      <c r="C65" s="15"/>
      <c r="D65" s="34" t="s">
        <v>88</v>
      </c>
      <c r="E65" s="31">
        <v>10034.39</v>
      </c>
      <c r="F65" s="4"/>
    </row>
    <row r="66" spans="1:6">
      <c r="A66" s="4"/>
      <c r="B66" s="67" t="s">
        <v>94</v>
      </c>
      <c r="C66" s="15"/>
      <c r="D66" s="34" t="s">
        <v>88</v>
      </c>
      <c r="E66" s="31">
        <v>10034.39</v>
      </c>
      <c r="F66" s="4"/>
    </row>
    <row r="67" spans="1:6">
      <c r="A67" s="4"/>
      <c r="B67" s="67" t="s">
        <v>95</v>
      </c>
      <c r="C67" s="15"/>
      <c r="D67" s="34" t="s">
        <v>88</v>
      </c>
      <c r="E67" s="31">
        <v>10034.39</v>
      </c>
      <c r="F67" s="4"/>
    </row>
    <row r="68" spans="1:6">
      <c r="A68" s="4"/>
      <c r="B68" s="67" t="s">
        <v>96</v>
      </c>
      <c r="C68" s="15"/>
      <c r="D68" s="34" t="s">
        <v>88</v>
      </c>
      <c r="E68" s="31">
        <v>10034.39</v>
      </c>
      <c r="F68" s="4"/>
    </row>
    <row r="69" spans="1:6">
      <c r="A69" s="4"/>
      <c r="B69" s="67" t="s">
        <v>97</v>
      </c>
      <c r="C69" s="15"/>
      <c r="D69" s="34" t="s">
        <v>88</v>
      </c>
      <c r="E69" s="31">
        <v>10034.39</v>
      </c>
      <c r="F69" s="4"/>
    </row>
    <row r="70" spans="1:6">
      <c r="A70" s="4"/>
      <c r="B70" s="67" t="s">
        <v>98</v>
      </c>
      <c r="C70" s="15"/>
      <c r="D70" s="34" t="s">
        <v>88</v>
      </c>
      <c r="E70" s="31">
        <v>10034.39</v>
      </c>
      <c r="F70" s="4"/>
    </row>
    <row r="71" spans="1:6">
      <c r="A71" s="4"/>
      <c r="B71" s="67" t="s">
        <v>99</v>
      </c>
      <c r="C71" s="15"/>
      <c r="D71" s="34" t="s">
        <v>88</v>
      </c>
      <c r="E71" s="31">
        <v>10034.39</v>
      </c>
      <c r="F71" s="4"/>
    </row>
    <row r="72" spans="1:6">
      <c r="A72" s="4"/>
      <c r="B72" s="67" t="s">
        <v>100</v>
      </c>
      <c r="C72" s="15"/>
      <c r="D72" s="34" t="s">
        <v>88</v>
      </c>
      <c r="E72" s="31">
        <v>10034.39</v>
      </c>
      <c r="F72" s="4"/>
    </row>
    <row r="73" spans="1:6">
      <c r="A73" s="4"/>
      <c r="B73" s="67" t="s">
        <v>101</v>
      </c>
      <c r="C73" s="15"/>
      <c r="D73" s="34" t="s">
        <v>88</v>
      </c>
      <c r="E73" s="31">
        <v>10034.39</v>
      </c>
      <c r="F73" s="4"/>
    </row>
    <row r="74" spans="1:6">
      <c r="A74" s="4"/>
      <c r="B74" s="67" t="s">
        <v>102</v>
      </c>
      <c r="C74" s="15"/>
      <c r="D74" s="34" t="s">
        <v>88</v>
      </c>
      <c r="E74" s="31">
        <v>10034.39</v>
      </c>
      <c r="F74" s="4"/>
    </row>
    <row r="75" spans="1:6">
      <c r="A75" s="4"/>
      <c r="B75" s="67" t="s">
        <v>103</v>
      </c>
      <c r="C75" s="15"/>
      <c r="D75" s="34" t="s">
        <v>88</v>
      </c>
      <c r="E75" s="31">
        <v>10034.39</v>
      </c>
      <c r="F75" s="4"/>
    </row>
    <row r="76" spans="1:6">
      <c r="A76" s="4"/>
      <c r="B76" s="67" t="s">
        <v>104</v>
      </c>
      <c r="C76" s="15"/>
      <c r="D76" s="34" t="s">
        <v>88</v>
      </c>
      <c r="E76" s="31">
        <v>10034.39</v>
      </c>
      <c r="F76" s="4"/>
    </row>
    <row r="77" spans="1:6">
      <c r="A77" s="4"/>
      <c r="B77" s="67" t="s">
        <v>105</v>
      </c>
      <c r="C77" s="15"/>
      <c r="D77" s="34" t="s">
        <v>62</v>
      </c>
      <c r="E77" s="31">
        <v>37269.71</v>
      </c>
      <c r="F77" s="4"/>
    </row>
    <row r="78" spans="1:6">
      <c r="A78" s="4"/>
      <c r="B78" s="67" t="s">
        <v>106</v>
      </c>
      <c r="C78" s="15"/>
      <c r="D78" s="34" t="s">
        <v>62</v>
      </c>
      <c r="E78" s="31">
        <v>33556.07</v>
      </c>
      <c r="F78" s="4"/>
    </row>
    <row r="79" spans="1:6">
      <c r="A79" s="4"/>
      <c r="B79" s="67" t="s">
        <v>107</v>
      </c>
      <c r="C79" s="15"/>
      <c r="D79" s="34" t="s">
        <v>108</v>
      </c>
      <c r="E79" s="31">
        <v>31338.684499999996</v>
      </c>
      <c r="F79" s="4"/>
    </row>
    <row r="80" spans="1:6">
      <c r="A80" s="4"/>
      <c r="B80" s="67" t="s">
        <v>109</v>
      </c>
      <c r="C80" s="15"/>
      <c r="D80" s="34" t="s">
        <v>108</v>
      </c>
      <c r="E80" s="31">
        <v>13969.073</v>
      </c>
      <c r="F80" s="4"/>
    </row>
    <row r="81" spans="1:6">
      <c r="A81" s="4"/>
      <c r="B81" s="67" t="s">
        <v>110</v>
      </c>
      <c r="C81" s="15"/>
      <c r="D81" s="34" t="s">
        <v>64</v>
      </c>
      <c r="E81" s="31">
        <v>23023</v>
      </c>
      <c r="F81" s="4"/>
    </row>
    <row r="82" spans="1:6">
      <c r="A82" s="4"/>
      <c r="B82" s="67" t="s">
        <v>111</v>
      </c>
      <c r="C82" s="15"/>
      <c r="D82" s="34" t="s">
        <v>64</v>
      </c>
      <c r="E82" s="31">
        <v>46075.51</v>
      </c>
      <c r="F82" s="4"/>
    </row>
    <row r="83" spans="1:6">
      <c r="A83" s="4"/>
      <c r="B83" s="67" t="s">
        <v>112</v>
      </c>
      <c r="C83" s="15"/>
      <c r="D83" s="34" t="s">
        <v>77</v>
      </c>
      <c r="E83" s="31">
        <v>10340</v>
      </c>
      <c r="F83" s="4"/>
    </row>
    <row r="84" spans="1:6">
      <c r="A84" s="4"/>
      <c r="B84" s="67" t="s">
        <v>113</v>
      </c>
      <c r="C84" s="15"/>
      <c r="D84" s="34" t="s">
        <v>114</v>
      </c>
      <c r="E84" s="31">
        <v>14812.218499999999</v>
      </c>
      <c r="F84" s="4"/>
    </row>
    <row r="85" spans="1:6">
      <c r="A85" s="4"/>
      <c r="B85" s="67" t="s">
        <v>115</v>
      </c>
      <c r="C85" s="15"/>
      <c r="D85" s="34" t="s">
        <v>114</v>
      </c>
      <c r="E85" s="31">
        <v>14812.218499999999</v>
      </c>
      <c r="F85" s="4"/>
    </row>
    <row r="86" spans="1:6">
      <c r="A86" s="4"/>
      <c r="B86" s="67" t="s">
        <v>116</v>
      </c>
      <c r="C86" s="15"/>
      <c r="D86" s="34" t="s">
        <v>117</v>
      </c>
      <c r="E86" s="31">
        <v>99130.46</v>
      </c>
      <c r="F86" s="4"/>
    </row>
    <row r="87" spans="1:6">
      <c r="A87" s="4"/>
      <c r="B87" s="67" t="s">
        <v>118</v>
      </c>
      <c r="C87" s="15"/>
      <c r="D87" s="34" t="s">
        <v>117</v>
      </c>
      <c r="E87" s="31">
        <v>99130.46</v>
      </c>
      <c r="F87" s="4"/>
    </row>
    <row r="88" spans="1:6">
      <c r="A88" s="4"/>
      <c r="B88" s="67" t="s">
        <v>119</v>
      </c>
      <c r="C88" s="15"/>
      <c r="D88" s="34" t="s">
        <v>117</v>
      </c>
      <c r="E88" s="31">
        <v>99130.46</v>
      </c>
      <c r="F88" s="4"/>
    </row>
    <row r="89" spans="1:6">
      <c r="A89" s="4"/>
      <c r="B89" s="67" t="s">
        <v>120</v>
      </c>
      <c r="C89" s="15"/>
      <c r="D89" s="34" t="s">
        <v>117</v>
      </c>
      <c r="E89" s="31">
        <v>99130.46</v>
      </c>
      <c r="F89" s="4"/>
    </row>
    <row r="90" spans="1:6">
      <c r="A90" s="4"/>
      <c r="B90" s="67" t="s">
        <v>121</v>
      </c>
      <c r="C90" s="15"/>
      <c r="D90" s="34" t="s">
        <v>117</v>
      </c>
      <c r="E90" s="31">
        <v>99130.46</v>
      </c>
      <c r="F90" s="4"/>
    </row>
    <row r="91" spans="1:6">
      <c r="A91" s="4"/>
      <c r="B91" s="67" t="s">
        <v>122</v>
      </c>
      <c r="C91" s="15"/>
      <c r="D91" s="34" t="s">
        <v>117</v>
      </c>
      <c r="E91" s="31">
        <v>99130.46</v>
      </c>
      <c r="F91" s="4"/>
    </row>
    <row r="92" spans="1:6">
      <c r="A92" s="4"/>
      <c r="B92" s="67" t="s">
        <v>123</v>
      </c>
      <c r="C92" s="15"/>
      <c r="D92" s="34" t="s">
        <v>117</v>
      </c>
      <c r="E92" s="31">
        <v>91505.04</v>
      </c>
      <c r="F92" s="4"/>
    </row>
    <row r="93" spans="1:6">
      <c r="A93" s="4"/>
      <c r="B93" s="67" t="s">
        <v>124</v>
      </c>
      <c r="C93" s="15"/>
      <c r="D93" s="34" t="s">
        <v>117</v>
      </c>
      <c r="E93" s="31">
        <v>91505.04</v>
      </c>
      <c r="F93" s="4"/>
    </row>
    <row r="94" spans="1:6">
      <c r="A94" s="4"/>
      <c r="B94" s="67" t="s">
        <v>125</v>
      </c>
      <c r="C94" s="15"/>
      <c r="D94" s="34" t="s">
        <v>117</v>
      </c>
      <c r="E94" s="31">
        <v>91505.04</v>
      </c>
      <c r="F94" s="4"/>
    </row>
    <row r="95" spans="1:6">
      <c r="A95" s="4"/>
      <c r="B95" s="67" t="s">
        <v>126</v>
      </c>
      <c r="C95" s="15"/>
      <c r="D95" s="34" t="s">
        <v>117</v>
      </c>
      <c r="E95" s="31">
        <v>91505.04</v>
      </c>
      <c r="F95" s="4"/>
    </row>
    <row r="96" spans="1:6">
      <c r="A96" s="4"/>
      <c r="B96" s="67" t="s">
        <v>127</v>
      </c>
      <c r="C96" s="15"/>
      <c r="D96" s="34" t="s">
        <v>117</v>
      </c>
      <c r="E96" s="31">
        <v>47485.57</v>
      </c>
      <c r="F96" s="4"/>
    </row>
    <row r="97" spans="1:6">
      <c r="A97" s="4"/>
      <c r="B97" s="67" t="s">
        <v>128</v>
      </c>
      <c r="C97" s="15"/>
      <c r="D97" s="34" t="s">
        <v>117</v>
      </c>
      <c r="E97" s="31">
        <v>47485.57</v>
      </c>
      <c r="F97" s="4"/>
    </row>
    <row r="98" spans="1:6">
      <c r="A98" s="4"/>
      <c r="B98" s="67" t="s">
        <v>129</v>
      </c>
      <c r="C98" s="15"/>
      <c r="D98" s="34" t="s">
        <v>117</v>
      </c>
      <c r="E98" s="31">
        <v>52476.754000000001</v>
      </c>
      <c r="F98" s="4"/>
    </row>
    <row r="99" spans="1:6">
      <c r="A99" s="4"/>
      <c r="B99" s="67" t="s">
        <v>130</v>
      </c>
      <c r="C99" s="15"/>
      <c r="D99" s="34" t="s">
        <v>117</v>
      </c>
      <c r="E99" s="31">
        <v>52476.754000000001</v>
      </c>
      <c r="F99" s="4"/>
    </row>
    <row r="100" spans="1:6">
      <c r="A100" s="4"/>
      <c r="B100" s="67" t="s">
        <v>131</v>
      </c>
      <c r="C100" s="15"/>
      <c r="D100" s="34" t="s">
        <v>117</v>
      </c>
      <c r="E100" s="31">
        <v>55804.21</v>
      </c>
      <c r="F100" s="4"/>
    </row>
    <row r="101" spans="1:6">
      <c r="A101" s="4"/>
      <c r="B101" s="67" t="s">
        <v>132</v>
      </c>
      <c r="C101" s="15"/>
      <c r="D101" s="34" t="s">
        <v>117</v>
      </c>
      <c r="E101" s="31">
        <v>55804.21</v>
      </c>
      <c r="F101" s="4"/>
    </row>
    <row r="102" spans="1:6">
      <c r="A102" s="4"/>
      <c r="B102" s="67" t="s">
        <v>133</v>
      </c>
      <c r="C102" s="15"/>
      <c r="D102" s="34" t="s">
        <v>117</v>
      </c>
      <c r="E102" s="31">
        <v>55804.21</v>
      </c>
      <c r="F102" s="4"/>
    </row>
    <row r="103" spans="1:6">
      <c r="A103" s="4"/>
      <c r="B103" s="67" t="s">
        <v>134</v>
      </c>
      <c r="C103" s="15"/>
      <c r="D103" s="34" t="s">
        <v>117</v>
      </c>
      <c r="E103" s="31">
        <v>49149.297999999995</v>
      </c>
      <c r="F103" s="4"/>
    </row>
    <row r="104" spans="1:6">
      <c r="A104" s="4"/>
      <c r="B104" s="67" t="s">
        <v>135</v>
      </c>
      <c r="C104" s="15"/>
      <c r="D104" s="34" t="s">
        <v>117</v>
      </c>
      <c r="E104" s="31">
        <v>49149.297999999995</v>
      </c>
      <c r="F104" s="4"/>
    </row>
    <row r="105" spans="1:6">
      <c r="A105" s="4"/>
      <c r="B105" s="67" t="s">
        <v>136</v>
      </c>
      <c r="C105" s="15"/>
      <c r="D105" s="34" t="s">
        <v>117</v>
      </c>
      <c r="E105" s="31">
        <v>49149.297999999995</v>
      </c>
      <c r="F105" s="4"/>
    </row>
    <row r="106" spans="1:6">
      <c r="A106" s="4"/>
      <c r="B106" s="67" t="s">
        <v>137</v>
      </c>
      <c r="C106" s="15"/>
      <c r="D106" s="34" t="s">
        <v>117</v>
      </c>
      <c r="E106" s="31">
        <v>42494.385999999999</v>
      </c>
      <c r="F106" s="4"/>
    </row>
    <row r="107" spans="1:6">
      <c r="A107" s="4"/>
      <c r="B107" s="67" t="s">
        <v>138</v>
      </c>
      <c r="C107" s="15"/>
      <c r="D107" s="34" t="s">
        <v>117</v>
      </c>
      <c r="E107" s="31">
        <v>44158.113999999994</v>
      </c>
      <c r="F107" s="4"/>
    </row>
    <row r="108" spans="1:6">
      <c r="A108" s="4"/>
      <c r="B108" s="67" t="s">
        <v>139</v>
      </c>
      <c r="C108" s="15"/>
      <c r="D108" s="34" t="s">
        <v>117</v>
      </c>
      <c r="E108" s="31">
        <v>55804.21</v>
      </c>
      <c r="F108" s="4"/>
    </row>
    <row r="109" spans="1:6">
      <c r="A109" s="4"/>
      <c r="B109" s="67" t="s">
        <v>140</v>
      </c>
      <c r="C109" s="15"/>
      <c r="D109" s="34" t="s">
        <v>117</v>
      </c>
      <c r="E109" s="31">
        <v>44158.113999999994</v>
      </c>
      <c r="F109" s="4"/>
    </row>
    <row r="110" spans="1:6">
      <c r="A110" s="4"/>
      <c r="B110" s="67" t="s">
        <v>141</v>
      </c>
      <c r="C110" s="15"/>
      <c r="D110" s="34" t="s">
        <v>117</v>
      </c>
      <c r="E110" s="31">
        <v>44158.113999999994</v>
      </c>
      <c r="F110" s="4"/>
    </row>
    <row r="111" spans="1:6">
      <c r="A111" s="4"/>
      <c r="B111" s="67" t="s">
        <v>142</v>
      </c>
      <c r="C111" s="15"/>
      <c r="D111" s="34" t="s">
        <v>117</v>
      </c>
      <c r="E111" s="31">
        <v>47485.57</v>
      </c>
      <c r="F111" s="4"/>
    </row>
    <row r="112" spans="1:6">
      <c r="A112" s="4"/>
      <c r="B112" s="67" t="s">
        <v>143</v>
      </c>
      <c r="C112" s="15"/>
      <c r="D112" s="34" t="s">
        <v>117</v>
      </c>
      <c r="E112" s="31">
        <v>60448.784</v>
      </c>
      <c r="F112" s="4"/>
    </row>
    <row r="113" spans="1:6">
      <c r="A113" s="4"/>
      <c r="B113" s="67" t="s">
        <v>144</v>
      </c>
      <c r="C113" s="15"/>
      <c r="D113" s="34" t="s">
        <v>117</v>
      </c>
      <c r="E113" s="31">
        <v>17954.397999999997</v>
      </c>
      <c r="F113" s="4"/>
    </row>
    <row r="114" spans="1:6">
      <c r="A114" s="4"/>
      <c r="B114" s="67" t="s">
        <v>145</v>
      </c>
      <c r="C114" s="15"/>
      <c r="D114" s="34" t="s">
        <v>117</v>
      </c>
      <c r="E114" s="31">
        <v>6978.8324999999995</v>
      </c>
      <c r="F114" s="4"/>
    </row>
    <row r="115" spans="1:6">
      <c r="A115" s="4"/>
      <c r="B115" s="67" t="s">
        <v>146</v>
      </c>
      <c r="C115" s="15"/>
      <c r="D115" s="34" t="s">
        <v>147</v>
      </c>
      <c r="E115" s="31">
        <v>10681.89</v>
      </c>
      <c r="F115" s="4"/>
    </row>
    <row r="116" spans="1:6">
      <c r="A116" s="4"/>
      <c r="B116" s="67" t="s">
        <v>148</v>
      </c>
      <c r="C116" s="15"/>
      <c r="D116" s="34" t="s">
        <v>149</v>
      </c>
      <c r="E116" s="31">
        <v>16429.313999999998</v>
      </c>
      <c r="F116" s="4"/>
    </row>
    <row r="117" spans="1:6">
      <c r="A117" s="4"/>
      <c r="B117" s="67" t="s">
        <v>150</v>
      </c>
      <c r="C117" s="15"/>
      <c r="D117" s="34" t="s">
        <v>149</v>
      </c>
      <c r="E117" s="31">
        <v>19340.837999999996</v>
      </c>
      <c r="F117" s="4"/>
    </row>
    <row r="118" spans="1:6">
      <c r="A118" s="4"/>
      <c r="B118" s="67" t="s">
        <v>151</v>
      </c>
      <c r="C118" s="15"/>
      <c r="D118" s="34" t="s">
        <v>149</v>
      </c>
      <c r="E118" s="31">
        <v>6978.8324999999995</v>
      </c>
      <c r="F118" s="4"/>
    </row>
    <row r="119" spans="1:6">
      <c r="A119" s="4"/>
      <c r="B119" s="67" t="s">
        <v>152</v>
      </c>
      <c r="C119" s="15"/>
      <c r="D119" s="34" t="s">
        <v>149</v>
      </c>
      <c r="E119" s="31">
        <v>6978.8324999999995</v>
      </c>
      <c r="F119" s="4"/>
    </row>
    <row r="120" spans="1:6">
      <c r="A120" s="4"/>
      <c r="B120" s="67" t="s">
        <v>153</v>
      </c>
      <c r="C120" s="15"/>
      <c r="D120" s="34" t="s">
        <v>149</v>
      </c>
      <c r="E120" s="31">
        <v>6978.8324999999995</v>
      </c>
      <c r="F120" s="4"/>
    </row>
    <row r="121" spans="1:6">
      <c r="A121" s="4"/>
      <c r="B121" s="68" t="s">
        <v>154</v>
      </c>
      <c r="C121" s="16"/>
      <c r="D121" s="35" t="s">
        <v>149</v>
      </c>
      <c r="E121" s="36">
        <v>13886.456999999999</v>
      </c>
      <c r="F121" s="4"/>
    </row>
    <row r="122" spans="1:6">
      <c r="A122" s="4"/>
      <c r="B122" s="67" t="s">
        <v>155</v>
      </c>
      <c r="C122" s="15"/>
      <c r="D122" s="34" t="s">
        <v>149</v>
      </c>
      <c r="E122" s="31">
        <v>8616.7199999999993</v>
      </c>
      <c r="F122" s="4"/>
    </row>
    <row r="123" spans="1:6">
      <c r="A123" s="4"/>
      <c r="B123" s="67" t="s">
        <v>156</v>
      </c>
      <c r="C123" s="15"/>
      <c r="D123" s="34" t="s">
        <v>157</v>
      </c>
      <c r="E123" s="31">
        <v>25163.885999999999</v>
      </c>
      <c r="F123" s="4"/>
    </row>
    <row r="124" spans="1:6">
      <c r="A124" s="4"/>
      <c r="B124" s="67" t="s">
        <v>158</v>
      </c>
      <c r="C124" s="15"/>
      <c r="D124" s="34" t="s">
        <v>159</v>
      </c>
      <c r="E124" s="31">
        <v>41502.120000000003</v>
      </c>
      <c r="F124" s="4"/>
    </row>
    <row r="125" spans="1:6">
      <c r="A125" s="4"/>
      <c r="B125" s="67" t="s">
        <v>160</v>
      </c>
      <c r="C125" s="15"/>
      <c r="D125" s="34" t="s">
        <v>161</v>
      </c>
      <c r="E125" s="31">
        <v>70216.884000000005</v>
      </c>
      <c r="F125" s="4"/>
    </row>
    <row r="126" spans="1:6">
      <c r="A126" s="4"/>
      <c r="B126" s="67" t="s">
        <v>162</v>
      </c>
      <c r="C126" s="15"/>
      <c r="D126" s="34" t="s">
        <v>163</v>
      </c>
      <c r="E126" s="31">
        <v>47485.57</v>
      </c>
      <c r="F126" s="4"/>
    </row>
    <row r="127" spans="1:6">
      <c r="A127" s="4"/>
      <c r="B127" s="67" t="s">
        <v>164</v>
      </c>
      <c r="C127" s="15"/>
      <c r="D127" s="34" t="s">
        <v>163</v>
      </c>
      <c r="E127" s="31">
        <v>74937.081999999995</v>
      </c>
      <c r="F127" s="4"/>
    </row>
    <row r="128" spans="1:6">
      <c r="A128" s="4"/>
      <c r="B128" s="67" t="s">
        <v>165</v>
      </c>
      <c r="C128" s="15"/>
      <c r="D128" s="34" t="s">
        <v>163</v>
      </c>
      <c r="E128" s="31">
        <v>47485.57</v>
      </c>
      <c r="F128" s="4"/>
    </row>
    <row r="129" spans="1:6">
      <c r="A129" s="4"/>
      <c r="B129" s="67" t="s">
        <v>166</v>
      </c>
      <c r="C129" s="15"/>
      <c r="D129" s="34" t="s">
        <v>167</v>
      </c>
      <c r="E129" s="31">
        <v>12523.5</v>
      </c>
      <c r="F129" s="4"/>
    </row>
    <row r="130" spans="1:6">
      <c r="A130" s="4"/>
      <c r="B130" s="67" t="s">
        <v>168</v>
      </c>
      <c r="C130" s="15"/>
      <c r="D130" s="34" t="s">
        <v>167</v>
      </c>
      <c r="E130" s="31">
        <v>12523.5</v>
      </c>
      <c r="F130" s="4"/>
    </row>
    <row r="131" spans="1:6">
      <c r="A131" s="4"/>
      <c r="B131" s="67" t="s">
        <v>169</v>
      </c>
      <c r="C131" s="15"/>
      <c r="D131" s="34" t="s">
        <v>167</v>
      </c>
      <c r="E131" s="31">
        <v>12523.5</v>
      </c>
      <c r="F131" s="4"/>
    </row>
    <row r="132" spans="1:6">
      <c r="A132" s="4"/>
      <c r="B132" s="67" t="s">
        <v>170</v>
      </c>
      <c r="C132" s="15"/>
      <c r="D132" s="34" t="s">
        <v>55</v>
      </c>
      <c r="E132" s="31">
        <v>8249.9964999999993</v>
      </c>
      <c r="F132" s="4"/>
    </row>
    <row r="133" spans="1:6">
      <c r="A133" s="4"/>
      <c r="B133" s="67" t="s">
        <v>171</v>
      </c>
      <c r="C133" s="15"/>
      <c r="D133" s="34" t="s">
        <v>73</v>
      </c>
      <c r="E133" s="31">
        <v>8775.65</v>
      </c>
      <c r="F133" s="4"/>
    </row>
    <row r="134" spans="1:6">
      <c r="A134" s="4"/>
      <c r="B134" s="67" t="s">
        <v>172</v>
      </c>
      <c r="C134" s="15"/>
      <c r="D134" s="34" t="s">
        <v>73</v>
      </c>
      <c r="E134" s="31">
        <v>7998.25</v>
      </c>
      <c r="F134" s="4"/>
    </row>
    <row r="135" spans="1:6">
      <c r="A135" s="4"/>
      <c r="B135" s="67" t="s">
        <v>173</v>
      </c>
      <c r="C135" s="15"/>
      <c r="D135" s="34" t="s">
        <v>44</v>
      </c>
      <c r="E135" s="31">
        <v>19443.05</v>
      </c>
      <c r="F135" s="4"/>
    </row>
    <row r="136" spans="1:6">
      <c r="A136" s="4"/>
      <c r="B136" s="67" t="s">
        <v>174</v>
      </c>
      <c r="C136" s="15"/>
      <c r="D136" s="34" t="s">
        <v>79</v>
      </c>
      <c r="E136" s="31">
        <v>12739.999</v>
      </c>
      <c r="F136" s="4"/>
    </row>
    <row r="137" spans="1:6">
      <c r="A137" s="4"/>
      <c r="B137" s="67" t="s">
        <v>175</v>
      </c>
      <c r="C137" s="15"/>
      <c r="D137" s="34" t="s">
        <v>79</v>
      </c>
      <c r="E137" s="31">
        <v>12739.999</v>
      </c>
      <c r="F137" s="4"/>
    </row>
    <row r="138" spans="1:6">
      <c r="A138" s="4"/>
      <c r="B138" s="67" t="s">
        <v>176</v>
      </c>
      <c r="C138" s="15"/>
      <c r="D138" s="34" t="s">
        <v>79</v>
      </c>
      <c r="E138" s="31">
        <v>12739.999</v>
      </c>
      <c r="F138" s="4"/>
    </row>
    <row r="139" spans="1:6">
      <c r="A139" s="4"/>
      <c r="B139" s="67" t="s">
        <v>177</v>
      </c>
      <c r="C139" s="15"/>
      <c r="D139" s="34" t="s">
        <v>178</v>
      </c>
      <c r="E139" s="31">
        <v>11670</v>
      </c>
      <c r="F139" s="4"/>
    </row>
    <row r="140" spans="1:6">
      <c r="A140" s="4"/>
      <c r="B140" s="67" t="s">
        <v>179</v>
      </c>
      <c r="C140" s="15"/>
      <c r="D140" s="34" t="s">
        <v>180</v>
      </c>
      <c r="E140" s="31">
        <v>7177.2994999999992</v>
      </c>
      <c r="F140" s="4"/>
    </row>
    <row r="141" spans="1:6">
      <c r="A141" s="4"/>
      <c r="B141" s="67" t="s">
        <v>181</v>
      </c>
      <c r="C141" s="15"/>
      <c r="D141" s="34" t="s">
        <v>180</v>
      </c>
      <c r="E141" s="31">
        <v>7177.2994999999992</v>
      </c>
      <c r="F141" s="4"/>
    </row>
    <row r="142" spans="1:6">
      <c r="A142" s="4"/>
      <c r="B142" s="67" t="s">
        <v>182</v>
      </c>
      <c r="C142" s="15"/>
      <c r="D142" s="34" t="s">
        <v>180</v>
      </c>
      <c r="E142" s="31">
        <v>7177.2994999999992</v>
      </c>
      <c r="F142" s="4"/>
    </row>
    <row r="143" spans="1:6">
      <c r="A143" s="4"/>
      <c r="B143" s="67" t="s">
        <v>183</v>
      </c>
      <c r="C143" s="15"/>
      <c r="D143" s="34" t="s">
        <v>180</v>
      </c>
      <c r="E143" s="31">
        <v>7177.2994999999992</v>
      </c>
      <c r="F143" s="4"/>
    </row>
    <row r="144" spans="1:6">
      <c r="A144" s="4"/>
      <c r="B144" s="67" t="s">
        <v>184</v>
      </c>
      <c r="C144" s="15"/>
      <c r="D144" s="34" t="s">
        <v>185</v>
      </c>
      <c r="E144" s="31">
        <v>20000</v>
      </c>
      <c r="F144" s="4"/>
    </row>
    <row r="145" spans="1:6">
      <c r="A145" s="4"/>
      <c r="B145" s="67" t="s">
        <v>186</v>
      </c>
      <c r="C145" s="15"/>
      <c r="D145" s="34" t="s">
        <v>187</v>
      </c>
      <c r="E145" s="31">
        <v>209418.34</v>
      </c>
      <c r="F145" s="4"/>
    </row>
    <row r="146" spans="1:6">
      <c r="A146" s="4"/>
      <c r="B146" s="67" t="s">
        <v>188</v>
      </c>
      <c r="C146" s="15"/>
      <c r="D146" s="34" t="s">
        <v>189</v>
      </c>
      <c r="E146" s="31">
        <v>243972.38</v>
      </c>
      <c r="F146" s="4"/>
    </row>
    <row r="147" spans="1:6">
      <c r="A147" s="4"/>
      <c r="B147" s="67" t="s">
        <v>190</v>
      </c>
      <c r="C147" s="15"/>
      <c r="D147" s="34" t="s">
        <v>191</v>
      </c>
      <c r="E147" s="31">
        <v>243972.38</v>
      </c>
      <c r="F147" s="4"/>
    </row>
    <row r="148" spans="1:6">
      <c r="A148" s="4"/>
      <c r="B148" s="67" t="s">
        <v>192</v>
      </c>
      <c r="C148" s="15"/>
      <c r="D148" s="34" t="s">
        <v>193</v>
      </c>
      <c r="E148" s="31">
        <v>69207</v>
      </c>
      <c r="F148" s="4"/>
    </row>
    <row r="149" spans="1:6">
      <c r="A149" s="4"/>
      <c r="B149" s="67" t="s">
        <v>194</v>
      </c>
      <c r="C149" s="15"/>
      <c r="D149" s="34" t="s">
        <v>195</v>
      </c>
      <c r="E149" s="31">
        <v>9750</v>
      </c>
      <c r="F149" s="4"/>
    </row>
    <row r="150" spans="1:6">
      <c r="A150" s="4"/>
      <c r="B150" s="67" t="s">
        <v>196</v>
      </c>
      <c r="C150" s="15"/>
      <c r="D150" s="34" t="s">
        <v>167</v>
      </c>
      <c r="E150" s="31">
        <v>12246.25</v>
      </c>
      <c r="F150" s="4"/>
    </row>
    <row r="151" spans="1:6">
      <c r="A151" s="4"/>
      <c r="B151" s="67" t="s">
        <v>197</v>
      </c>
      <c r="C151" s="15"/>
      <c r="D151" s="34" t="s">
        <v>167</v>
      </c>
      <c r="E151" s="31">
        <v>12246.25</v>
      </c>
      <c r="F151" s="4"/>
    </row>
    <row r="152" spans="1:6">
      <c r="A152" s="4"/>
      <c r="B152" s="67" t="s">
        <v>198</v>
      </c>
      <c r="C152" s="15"/>
      <c r="D152" s="34" t="s">
        <v>167</v>
      </c>
      <c r="E152" s="31">
        <v>12246.25</v>
      </c>
      <c r="F152" s="4"/>
    </row>
    <row r="153" spans="1:6">
      <c r="A153" s="4"/>
      <c r="B153" s="67" t="s">
        <v>199</v>
      </c>
      <c r="C153" s="15"/>
      <c r="D153" s="34" t="s">
        <v>167</v>
      </c>
      <c r="E153" s="31">
        <v>12246.25</v>
      </c>
      <c r="F153" s="4"/>
    </row>
    <row r="154" spans="1:6">
      <c r="A154" s="4"/>
      <c r="B154" s="67" t="s">
        <v>200</v>
      </c>
      <c r="C154" s="15"/>
      <c r="D154" s="34" t="s">
        <v>167</v>
      </c>
      <c r="E154" s="31">
        <v>12246.25</v>
      </c>
      <c r="F154" s="4"/>
    </row>
    <row r="155" spans="1:6">
      <c r="A155" s="4"/>
      <c r="B155" s="67" t="s">
        <v>201</v>
      </c>
      <c r="C155" s="15"/>
      <c r="D155" s="34" t="s">
        <v>167</v>
      </c>
      <c r="E155" s="31">
        <v>12246.25</v>
      </c>
      <c r="F155" s="4"/>
    </row>
    <row r="156" spans="1:6">
      <c r="A156" s="4"/>
      <c r="B156" s="67" t="s">
        <v>202</v>
      </c>
      <c r="C156" s="15"/>
      <c r="D156" s="34" t="s">
        <v>167</v>
      </c>
      <c r="E156" s="31">
        <v>12246.25</v>
      </c>
      <c r="F156" s="4"/>
    </row>
    <row r="157" spans="1:6">
      <c r="A157" s="4"/>
      <c r="B157" s="69" t="s">
        <v>203</v>
      </c>
      <c r="C157" s="15"/>
      <c r="D157" s="37" t="s">
        <v>77</v>
      </c>
      <c r="E157" s="31">
        <v>13250</v>
      </c>
      <c r="F157" s="4"/>
    </row>
    <row r="158" spans="1:6">
      <c r="A158" s="4"/>
      <c r="B158" s="69" t="s">
        <v>204</v>
      </c>
      <c r="C158" s="15"/>
      <c r="D158" s="37" t="s">
        <v>25</v>
      </c>
      <c r="E158" s="38">
        <v>7870</v>
      </c>
      <c r="F158" s="4"/>
    </row>
    <row r="159" spans="1:6">
      <c r="A159" s="4"/>
      <c r="B159" s="69" t="s">
        <v>205</v>
      </c>
      <c r="C159" s="15"/>
      <c r="D159" s="37" t="s">
        <v>25</v>
      </c>
      <c r="E159" s="38">
        <v>7870</v>
      </c>
      <c r="F159" s="4"/>
    </row>
    <row r="160" spans="1:6">
      <c r="A160" s="4"/>
      <c r="B160" s="69" t="s">
        <v>206</v>
      </c>
      <c r="C160" s="15"/>
      <c r="D160" s="37" t="s">
        <v>25</v>
      </c>
      <c r="E160" s="38">
        <v>7870</v>
      </c>
      <c r="F160" s="4"/>
    </row>
    <row r="161" spans="1:6">
      <c r="A161" s="4"/>
      <c r="B161" s="69" t="s">
        <v>207</v>
      </c>
      <c r="C161" s="15"/>
      <c r="D161" s="37" t="s">
        <v>25</v>
      </c>
      <c r="E161" s="38">
        <v>7870</v>
      </c>
      <c r="F161" s="4"/>
    </row>
    <row r="162" spans="1:6">
      <c r="A162" s="4"/>
      <c r="B162" s="69" t="s">
        <v>208</v>
      </c>
      <c r="C162" s="15"/>
      <c r="D162" s="37" t="s">
        <v>25</v>
      </c>
      <c r="E162" s="38">
        <v>7870</v>
      </c>
      <c r="F162" s="4"/>
    </row>
    <row r="163" spans="1:6">
      <c r="A163" s="4"/>
      <c r="B163" s="69" t="s">
        <v>209</v>
      </c>
      <c r="C163" s="15"/>
      <c r="D163" s="37" t="s">
        <v>25</v>
      </c>
      <c r="E163" s="38">
        <v>7870</v>
      </c>
      <c r="F163" s="4"/>
    </row>
    <row r="164" spans="1:6">
      <c r="A164" s="4"/>
      <c r="B164" s="70" t="s">
        <v>210</v>
      </c>
      <c r="C164" s="15"/>
      <c r="D164" s="39" t="s">
        <v>211</v>
      </c>
      <c r="E164" s="31">
        <v>141777</v>
      </c>
      <c r="F164" s="4"/>
    </row>
    <row r="165" spans="1:6">
      <c r="A165" s="4"/>
      <c r="B165" s="69" t="s">
        <v>212</v>
      </c>
      <c r="C165" s="15"/>
      <c r="D165" s="37" t="s">
        <v>25</v>
      </c>
      <c r="E165" s="38">
        <v>7870</v>
      </c>
      <c r="F165" s="4"/>
    </row>
    <row r="166" spans="1:6">
      <c r="A166" s="4"/>
      <c r="B166" s="69" t="s">
        <v>213</v>
      </c>
      <c r="C166" s="15"/>
      <c r="D166" s="37" t="s">
        <v>44</v>
      </c>
      <c r="E166" s="38">
        <v>14495</v>
      </c>
      <c r="F166" s="4"/>
    </row>
    <row r="167" spans="1:6">
      <c r="A167" s="4"/>
      <c r="B167" s="69" t="s">
        <v>214</v>
      </c>
      <c r="C167" s="15"/>
      <c r="D167" s="37" t="s">
        <v>88</v>
      </c>
      <c r="E167" s="38">
        <v>9774.16</v>
      </c>
      <c r="F167" s="4"/>
    </row>
    <row r="168" spans="1:6">
      <c r="A168" s="4"/>
      <c r="B168" s="69" t="s">
        <v>215</v>
      </c>
      <c r="C168" s="15"/>
      <c r="D168" s="37" t="s">
        <v>216</v>
      </c>
      <c r="E168" s="31">
        <v>57043.46</v>
      </c>
      <c r="F168" s="4"/>
    </row>
    <row r="169" spans="1:6">
      <c r="A169" s="4"/>
      <c r="B169" s="69" t="s">
        <v>217</v>
      </c>
      <c r="C169" s="15"/>
      <c r="D169" s="37" t="s">
        <v>218</v>
      </c>
      <c r="E169" s="38">
        <v>17199.669999999998</v>
      </c>
      <c r="F169" s="4"/>
    </row>
    <row r="170" spans="1:6" ht="60">
      <c r="A170" s="4"/>
      <c r="B170" s="69" t="s">
        <v>219</v>
      </c>
      <c r="C170" s="15"/>
      <c r="D170" s="37" t="s">
        <v>220</v>
      </c>
      <c r="E170" s="31">
        <f>48000+13021.51</f>
        <v>61021.51</v>
      </c>
      <c r="F170" s="4"/>
    </row>
    <row r="171" spans="1:6">
      <c r="A171" s="4"/>
      <c r="B171" s="67" t="s">
        <v>221</v>
      </c>
      <c r="C171" s="15"/>
      <c r="D171" s="30" t="s">
        <v>222</v>
      </c>
      <c r="E171" s="31">
        <v>12500</v>
      </c>
      <c r="F171" s="4"/>
    </row>
    <row r="172" spans="1:6">
      <c r="A172" s="4"/>
      <c r="B172" s="67" t="s">
        <v>223</v>
      </c>
      <c r="C172" s="15"/>
      <c r="D172" s="30" t="s">
        <v>222</v>
      </c>
      <c r="E172" s="31">
        <v>12000</v>
      </c>
      <c r="F172" s="4"/>
    </row>
    <row r="173" spans="1:6">
      <c r="A173" s="4"/>
      <c r="B173" s="67" t="s">
        <v>224</v>
      </c>
      <c r="C173" s="15"/>
      <c r="D173" s="34" t="s">
        <v>79</v>
      </c>
      <c r="E173" s="31">
        <v>15380.56</v>
      </c>
      <c r="F173" s="4"/>
    </row>
    <row r="174" spans="1:6">
      <c r="A174" s="4"/>
      <c r="B174" s="67" t="s">
        <v>225</v>
      </c>
      <c r="C174" s="15"/>
      <c r="D174" s="34" t="s">
        <v>79</v>
      </c>
      <c r="E174" s="31">
        <v>15380.56</v>
      </c>
      <c r="F174" s="4"/>
    </row>
    <row r="175" spans="1:6">
      <c r="A175" s="4"/>
      <c r="B175" s="68" t="s">
        <v>226</v>
      </c>
      <c r="C175" s="16"/>
      <c r="D175" s="35" t="s">
        <v>79</v>
      </c>
      <c r="E175" s="36">
        <v>15380.56</v>
      </c>
      <c r="F175" s="4"/>
    </row>
    <row r="176" spans="1:6">
      <c r="A176" s="4"/>
      <c r="B176" s="67" t="s">
        <v>227</v>
      </c>
      <c r="C176" s="15"/>
      <c r="D176" s="34" t="s">
        <v>77</v>
      </c>
      <c r="E176" s="31">
        <v>22419.37</v>
      </c>
      <c r="F176" s="4"/>
    </row>
    <row r="177" spans="1:6">
      <c r="A177" s="4"/>
      <c r="B177" s="67" t="s">
        <v>228</v>
      </c>
      <c r="C177" s="15"/>
      <c r="D177" s="34" t="s">
        <v>77</v>
      </c>
      <c r="E177" s="31">
        <v>22419.37</v>
      </c>
      <c r="F177" s="4"/>
    </row>
    <row r="178" spans="1:6">
      <c r="A178" s="4"/>
      <c r="B178" s="67" t="s">
        <v>229</v>
      </c>
      <c r="C178" s="15"/>
      <c r="D178" s="34" t="s">
        <v>79</v>
      </c>
      <c r="E178" s="31">
        <v>15380.56</v>
      </c>
      <c r="F178" s="4"/>
    </row>
    <row r="179" spans="1:6">
      <c r="A179" s="4"/>
      <c r="B179" s="67" t="s">
        <v>230</v>
      </c>
      <c r="C179" s="15"/>
      <c r="D179" s="30" t="s">
        <v>25</v>
      </c>
      <c r="E179" s="31">
        <v>11170.3</v>
      </c>
      <c r="F179" s="4"/>
    </row>
    <row r="180" spans="1:6">
      <c r="A180" s="4"/>
      <c r="B180" s="67" t="s">
        <v>231</v>
      </c>
      <c r="C180" s="15"/>
      <c r="D180" s="30" t="s">
        <v>232</v>
      </c>
      <c r="E180" s="31">
        <v>7959</v>
      </c>
      <c r="F180" s="4"/>
    </row>
    <row r="181" spans="1:6">
      <c r="A181" s="4"/>
      <c r="B181" s="67" t="s">
        <v>233</v>
      </c>
      <c r="C181" s="15"/>
      <c r="D181" s="30" t="s">
        <v>234</v>
      </c>
      <c r="E181" s="31">
        <v>12500</v>
      </c>
      <c r="F181" s="4"/>
    </row>
    <row r="182" spans="1:6">
      <c r="A182" s="4"/>
      <c r="B182" s="67" t="s">
        <v>235</v>
      </c>
      <c r="C182" s="15"/>
      <c r="D182" s="30" t="s">
        <v>236</v>
      </c>
      <c r="E182" s="31">
        <v>11739.13</v>
      </c>
      <c r="F182" s="4"/>
    </row>
    <row r="183" spans="1:6">
      <c r="A183" s="4"/>
      <c r="B183" s="67" t="s">
        <v>237</v>
      </c>
      <c r="C183" s="15"/>
      <c r="D183" s="30" t="s">
        <v>238</v>
      </c>
      <c r="E183" s="31">
        <v>12500</v>
      </c>
      <c r="F183" s="4"/>
    </row>
    <row r="184" spans="1:6">
      <c r="A184" s="4"/>
      <c r="B184" s="67" t="s">
        <v>239</v>
      </c>
      <c r="C184" s="15"/>
      <c r="D184" s="30" t="s">
        <v>240</v>
      </c>
      <c r="E184" s="31">
        <v>7009.2</v>
      </c>
      <c r="F184" s="4"/>
    </row>
    <row r="185" spans="1:6">
      <c r="A185" s="4"/>
      <c r="B185" s="67" t="s">
        <v>241</v>
      </c>
      <c r="C185" s="15"/>
      <c r="D185" s="30" t="s">
        <v>44</v>
      </c>
      <c r="E185" s="31">
        <v>12645</v>
      </c>
      <c r="F185" s="4"/>
    </row>
    <row r="186" spans="1:6">
      <c r="A186" s="4"/>
      <c r="B186" s="67" t="s">
        <v>242</v>
      </c>
      <c r="C186" s="15"/>
      <c r="D186" s="30" t="s">
        <v>44</v>
      </c>
      <c r="E186" s="31">
        <v>12645</v>
      </c>
      <c r="F186" s="4"/>
    </row>
    <row r="187" spans="1:6">
      <c r="A187" s="4"/>
      <c r="B187" s="71" t="s">
        <v>243</v>
      </c>
      <c r="C187" s="15"/>
      <c r="D187" s="37" t="s">
        <v>244</v>
      </c>
      <c r="E187" s="31">
        <v>7084.05</v>
      </c>
      <c r="F187" s="4"/>
    </row>
    <row r="188" spans="1:6">
      <c r="A188" s="4"/>
      <c r="B188" s="71" t="s">
        <v>245</v>
      </c>
      <c r="C188" s="15"/>
      <c r="D188" s="34" t="s">
        <v>11</v>
      </c>
      <c r="E188" s="31">
        <v>9051.7199999999993</v>
      </c>
      <c r="F188" s="4"/>
    </row>
    <row r="189" spans="1:6">
      <c r="A189" s="4"/>
      <c r="B189" s="70" t="s">
        <v>246</v>
      </c>
      <c r="C189" s="15"/>
      <c r="D189" s="39" t="s">
        <v>247</v>
      </c>
      <c r="E189" s="31">
        <v>62261.21</v>
      </c>
      <c r="F189" s="4"/>
    </row>
    <row r="190" spans="1:6">
      <c r="A190" s="4"/>
      <c r="B190" s="69" t="s">
        <v>248</v>
      </c>
      <c r="C190" s="15"/>
      <c r="D190" s="37" t="s">
        <v>27</v>
      </c>
      <c r="E190" s="31">
        <v>7519.12</v>
      </c>
      <c r="F190" s="4"/>
    </row>
    <row r="191" spans="1:6">
      <c r="A191" s="4"/>
      <c r="B191" s="69" t="s">
        <v>249</v>
      </c>
      <c r="C191" s="15"/>
      <c r="D191" s="37" t="s">
        <v>25</v>
      </c>
      <c r="E191" s="31">
        <v>14650</v>
      </c>
      <c r="F191" s="4"/>
    </row>
    <row r="192" spans="1:6">
      <c r="A192" s="4"/>
      <c r="B192" s="69" t="s">
        <v>250</v>
      </c>
      <c r="C192" s="15"/>
      <c r="D192" s="37" t="s">
        <v>25</v>
      </c>
      <c r="E192" s="31">
        <v>14650</v>
      </c>
      <c r="F192" s="4"/>
    </row>
    <row r="193" spans="1:6">
      <c r="A193" s="4"/>
      <c r="B193" s="69" t="s">
        <v>251</v>
      </c>
      <c r="C193" s="15"/>
      <c r="D193" s="37" t="s">
        <v>25</v>
      </c>
      <c r="E193" s="31">
        <v>13299.12</v>
      </c>
      <c r="F193" s="4"/>
    </row>
    <row r="194" spans="1:6">
      <c r="A194" s="4"/>
      <c r="B194" s="69" t="s">
        <v>252</v>
      </c>
      <c r="C194" s="15"/>
      <c r="D194" s="37" t="s">
        <v>25</v>
      </c>
      <c r="E194" s="31">
        <v>13299.12</v>
      </c>
      <c r="F194" s="4"/>
    </row>
    <row r="195" spans="1:6">
      <c r="A195" s="4"/>
      <c r="B195" s="69" t="s">
        <v>253</v>
      </c>
      <c r="C195" s="15"/>
      <c r="D195" s="37" t="s">
        <v>25</v>
      </c>
      <c r="E195" s="31">
        <v>13299.12</v>
      </c>
      <c r="F195" s="4"/>
    </row>
    <row r="196" spans="1:6">
      <c r="A196" s="4"/>
      <c r="B196" s="69" t="s">
        <v>254</v>
      </c>
      <c r="C196" s="15"/>
      <c r="D196" s="37" t="s">
        <v>25</v>
      </c>
      <c r="E196" s="31">
        <v>13299.12</v>
      </c>
      <c r="F196" s="4"/>
    </row>
    <row r="197" spans="1:6">
      <c r="A197" s="4"/>
      <c r="B197" s="69" t="s">
        <v>255</v>
      </c>
      <c r="C197" s="15"/>
      <c r="D197" s="37" t="s">
        <v>25</v>
      </c>
      <c r="E197" s="31">
        <v>13299.12</v>
      </c>
      <c r="F197" s="4"/>
    </row>
    <row r="198" spans="1:6">
      <c r="A198" s="4"/>
      <c r="B198" s="69" t="s">
        <v>256</v>
      </c>
      <c r="C198" s="15"/>
      <c r="D198" s="37" t="s">
        <v>25</v>
      </c>
      <c r="E198" s="31">
        <v>13299.12</v>
      </c>
      <c r="F198" s="4"/>
    </row>
    <row r="199" spans="1:6">
      <c r="A199" s="4"/>
      <c r="B199" s="69" t="s">
        <v>257</v>
      </c>
      <c r="C199" s="15"/>
      <c r="D199" s="37" t="s">
        <v>25</v>
      </c>
      <c r="E199" s="31">
        <v>13299.12</v>
      </c>
      <c r="F199" s="4"/>
    </row>
    <row r="200" spans="1:6">
      <c r="A200" s="4"/>
      <c r="B200" s="69" t="s">
        <v>258</v>
      </c>
      <c r="C200" s="15"/>
      <c r="D200" s="37" t="s">
        <v>25</v>
      </c>
      <c r="E200" s="31">
        <v>13299.12</v>
      </c>
      <c r="F200" s="4"/>
    </row>
    <row r="201" spans="1:6">
      <c r="A201" s="4"/>
      <c r="B201" s="69" t="s">
        <v>259</v>
      </c>
      <c r="C201" s="15"/>
      <c r="D201" s="37" t="s">
        <v>25</v>
      </c>
      <c r="E201" s="31">
        <v>13299.12</v>
      </c>
      <c r="F201" s="4"/>
    </row>
    <row r="202" spans="1:6">
      <c r="A202" s="4"/>
      <c r="B202" s="69" t="s">
        <v>260</v>
      </c>
      <c r="C202" s="15"/>
      <c r="D202" s="37" t="s">
        <v>25</v>
      </c>
      <c r="E202" s="31">
        <v>11990</v>
      </c>
      <c r="F202" s="4"/>
    </row>
    <row r="203" spans="1:6">
      <c r="A203" s="4"/>
      <c r="B203" s="69" t="s">
        <v>261</v>
      </c>
      <c r="C203" s="15"/>
      <c r="D203" s="37" t="s">
        <v>25</v>
      </c>
      <c r="E203" s="31">
        <v>11990</v>
      </c>
      <c r="F203" s="4"/>
    </row>
    <row r="204" spans="1:6">
      <c r="A204" s="4"/>
      <c r="B204" s="71" t="s">
        <v>262</v>
      </c>
      <c r="C204" s="15"/>
      <c r="D204" s="34" t="s">
        <v>263</v>
      </c>
      <c r="E204" s="31">
        <v>20274</v>
      </c>
      <c r="F204" s="4"/>
    </row>
    <row r="205" spans="1:6">
      <c r="A205" s="4"/>
      <c r="B205" s="71" t="s">
        <v>264</v>
      </c>
      <c r="C205" s="15"/>
      <c r="D205" s="34" t="s">
        <v>265</v>
      </c>
      <c r="E205" s="31">
        <v>20924</v>
      </c>
      <c r="F205" s="4"/>
    </row>
    <row r="206" spans="1:6">
      <c r="A206" s="4"/>
      <c r="B206" s="71" t="s">
        <v>266</v>
      </c>
      <c r="C206" s="15"/>
      <c r="D206" s="34" t="s">
        <v>265</v>
      </c>
      <c r="E206" s="31">
        <v>20924</v>
      </c>
      <c r="F206" s="4"/>
    </row>
    <row r="207" spans="1:6">
      <c r="A207" s="4"/>
      <c r="B207" s="71" t="s">
        <v>267</v>
      </c>
      <c r="C207" s="15"/>
      <c r="D207" s="34" t="s">
        <v>265</v>
      </c>
      <c r="E207" s="31">
        <v>20924</v>
      </c>
      <c r="F207" s="4"/>
    </row>
    <row r="208" spans="1:6">
      <c r="A208" s="4"/>
      <c r="B208" s="71" t="s">
        <v>268</v>
      </c>
      <c r="C208" s="15"/>
      <c r="D208" s="34" t="s">
        <v>265</v>
      </c>
      <c r="E208" s="31">
        <v>20924</v>
      </c>
      <c r="F208" s="4"/>
    </row>
    <row r="209" spans="1:6">
      <c r="A209" s="4"/>
      <c r="B209" s="71" t="s">
        <v>269</v>
      </c>
      <c r="C209" s="15"/>
      <c r="D209" s="34" t="s">
        <v>265</v>
      </c>
      <c r="E209" s="31">
        <v>20924</v>
      </c>
      <c r="F209" s="4"/>
    </row>
    <row r="210" spans="1:6">
      <c r="A210" s="4"/>
      <c r="B210" s="71" t="s">
        <v>270</v>
      </c>
      <c r="C210" s="15"/>
      <c r="D210" s="34" t="s">
        <v>271</v>
      </c>
      <c r="E210" s="31">
        <v>23635</v>
      </c>
      <c r="F210" s="4"/>
    </row>
    <row r="211" spans="1:6">
      <c r="A211" s="4"/>
      <c r="B211" s="71" t="s">
        <v>272</v>
      </c>
      <c r="C211" s="15"/>
      <c r="D211" s="34" t="s">
        <v>271</v>
      </c>
      <c r="E211" s="31">
        <v>23635</v>
      </c>
      <c r="F211" s="4"/>
    </row>
    <row r="212" spans="1:6">
      <c r="A212" s="4"/>
      <c r="B212" s="71" t="s">
        <v>273</v>
      </c>
      <c r="C212" s="15"/>
      <c r="D212" s="34" t="s">
        <v>274</v>
      </c>
      <c r="E212" s="31">
        <v>23852</v>
      </c>
      <c r="F212" s="4"/>
    </row>
    <row r="213" spans="1:6">
      <c r="A213" s="4"/>
      <c r="B213" s="71" t="s">
        <v>275</v>
      </c>
      <c r="C213" s="15"/>
      <c r="D213" s="34" t="s">
        <v>274</v>
      </c>
      <c r="E213" s="31">
        <v>23852</v>
      </c>
      <c r="F213" s="4"/>
    </row>
    <row r="214" spans="1:6">
      <c r="A214" s="4"/>
      <c r="B214" s="71" t="s">
        <v>276</v>
      </c>
      <c r="C214" s="15"/>
      <c r="D214" s="34" t="s">
        <v>274</v>
      </c>
      <c r="E214" s="31">
        <v>23852</v>
      </c>
      <c r="F214" s="4"/>
    </row>
    <row r="215" spans="1:6">
      <c r="A215" s="4"/>
      <c r="B215" s="71" t="s">
        <v>277</v>
      </c>
      <c r="C215" s="15"/>
      <c r="D215" s="34" t="s">
        <v>278</v>
      </c>
      <c r="E215" s="31">
        <v>23093</v>
      </c>
      <c r="F215" s="4"/>
    </row>
    <row r="216" spans="1:6">
      <c r="A216" s="4"/>
      <c r="B216" s="71" t="s">
        <v>279</v>
      </c>
      <c r="C216" s="15"/>
      <c r="D216" s="34" t="s">
        <v>278</v>
      </c>
      <c r="E216" s="31">
        <v>23093</v>
      </c>
      <c r="F216" s="4"/>
    </row>
    <row r="217" spans="1:6">
      <c r="A217" s="4"/>
      <c r="B217" s="71" t="s">
        <v>280</v>
      </c>
      <c r="C217" s="15"/>
      <c r="D217" s="34" t="s">
        <v>278</v>
      </c>
      <c r="E217" s="31">
        <v>23093</v>
      </c>
      <c r="F217" s="4"/>
    </row>
    <row r="218" spans="1:6">
      <c r="A218" s="4"/>
      <c r="B218" s="71" t="s">
        <v>281</v>
      </c>
      <c r="C218" s="15"/>
      <c r="D218" s="34" t="s">
        <v>282</v>
      </c>
      <c r="E218" s="31">
        <v>20924</v>
      </c>
      <c r="F218" s="4"/>
    </row>
    <row r="219" spans="1:6">
      <c r="A219" s="4"/>
      <c r="B219" s="71" t="s">
        <v>283</v>
      </c>
      <c r="C219" s="15"/>
      <c r="D219" s="34" t="s">
        <v>284</v>
      </c>
      <c r="E219" s="31">
        <v>23201</v>
      </c>
      <c r="F219" s="4"/>
    </row>
    <row r="220" spans="1:6">
      <c r="A220" s="4"/>
      <c r="B220" s="71" t="s">
        <v>285</v>
      </c>
      <c r="C220" s="15"/>
      <c r="D220" s="34" t="s">
        <v>286</v>
      </c>
      <c r="E220" s="31">
        <v>19949</v>
      </c>
      <c r="F220" s="4"/>
    </row>
    <row r="221" spans="1:6">
      <c r="A221" s="4"/>
      <c r="B221" s="71" t="s">
        <v>287</v>
      </c>
      <c r="C221" s="15"/>
      <c r="D221" s="34" t="s">
        <v>286</v>
      </c>
      <c r="E221" s="31">
        <v>19949</v>
      </c>
      <c r="F221" s="4"/>
    </row>
    <row r="222" spans="1:6">
      <c r="A222" s="4"/>
      <c r="B222" s="71" t="s">
        <v>288</v>
      </c>
      <c r="C222" s="15"/>
      <c r="D222" s="34" t="s">
        <v>286</v>
      </c>
      <c r="E222" s="31">
        <v>19949</v>
      </c>
      <c r="F222" s="4"/>
    </row>
    <row r="223" spans="1:6">
      <c r="A223" s="4"/>
      <c r="B223" s="71" t="s">
        <v>289</v>
      </c>
      <c r="C223" s="15"/>
      <c r="D223" s="34" t="s">
        <v>290</v>
      </c>
      <c r="E223" s="31">
        <v>19515</v>
      </c>
      <c r="F223" s="4"/>
    </row>
    <row r="224" spans="1:6">
      <c r="A224" s="4"/>
      <c r="B224" s="71" t="s">
        <v>291</v>
      </c>
      <c r="C224" s="15"/>
      <c r="D224" s="34" t="s">
        <v>290</v>
      </c>
      <c r="E224" s="31">
        <v>19515</v>
      </c>
      <c r="F224" s="4"/>
    </row>
    <row r="225" spans="1:6">
      <c r="A225" s="4"/>
      <c r="B225" s="71" t="s">
        <v>292</v>
      </c>
      <c r="C225" s="15"/>
      <c r="D225" s="34" t="s">
        <v>290</v>
      </c>
      <c r="E225" s="31">
        <v>19515</v>
      </c>
      <c r="F225" s="4"/>
    </row>
    <row r="226" spans="1:6">
      <c r="A226" s="4"/>
      <c r="B226" s="71" t="s">
        <v>293</v>
      </c>
      <c r="C226" s="15"/>
      <c r="D226" s="34" t="s">
        <v>294</v>
      </c>
      <c r="E226" s="31">
        <v>21466</v>
      </c>
      <c r="F226" s="4"/>
    </row>
    <row r="227" spans="1:6">
      <c r="A227" s="4"/>
      <c r="B227" s="71" t="s">
        <v>295</v>
      </c>
      <c r="C227" s="15"/>
      <c r="D227" s="34" t="s">
        <v>296</v>
      </c>
      <c r="E227" s="31">
        <v>19515</v>
      </c>
      <c r="F227" s="4"/>
    </row>
    <row r="228" spans="1:6">
      <c r="A228" s="4"/>
      <c r="B228" s="71" t="s">
        <v>297</v>
      </c>
      <c r="C228" s="15"/>
      <c r="D228" s="34" t="s">
        <v>296</v>
      </c>
      <c r="E228" s="31">
        <v>19515</v>
      </c>
      <c r="F228" s="4"/>
    </row>
    <row r="229" spans="1:6">
      <c r="A229" s="4"/>
      <c r="B229" s="71" t="s">
        <v>298</v>
      </c>
      <c r="C229" s="15"/>
      <c r="D229" s="34" t="s">
        <v>296</v>
      </c>
      <c r="E229" s="31">
        <v>19515</v>
      </c>
      <c r="F229" s="4"/>
    </row>
    <row r="230" spans="1:6">
      <c r="A230" s="4"/>
      <c r="B230" s="71" t="s">
        <v>299</v>
      </c>
      <c r="C230" s="15"/>
      <c r="D230" s="34" t="s">
        <v>300</v>
      </c>
      <c r="E230" s="31">
        <v>20057</v>
      </c>
      <c r="F230" s="4"/>
    </row>
    <row r="231" spans="1:6">
      <c r="A231" s="4"/>
      <c r="B231" s="71" t="s">
        <v>301</v>
      </c>
      <c r="C231" s="15"/>
      <c r="D231" s="34" t="s">
        <v>300</v>
      </c>
      <c r="E231" s="31">
        <v>20057</v>
      </c>
      <c r="F231" s="4"/>
    </row>
    <row r="232" spans="1:6">
      <c r="A232" s="4"/>
      <c r="B232" s="95" t="s">
        <v>302</v>
      </c>
      <c r="C232" s="16"/>
      <c r="D232" s="35" t="s">
        <v>303</v>
      </c>
      <c r="E232" s="36">
        <v>16696</v>
      </c>
      <c r="F232" s="4"/>
    </row>
    <row r="233" spans="1:6">
      <c r="A233" s="4"/>
      <c r="B233" s="71" t="s">
        <v>304</v>
      </c>
      <c r="C233" s="15"/>
      <c r="D233" s="34" t="s">
        <v>305</v>
      </c>
      <c r="E233" s="31">
        <v>17563</v>
      </c>
      <c r="F233" s="4"/>
    </row>
    <row r="234" spans="1:6">
      <c r="A234" s="4"/>
      <c r="B234" s="71" t="s">
        <v>306</v>
      </c>
      <c r="C234" s="15"/>
      <c r="D234" s="34" t="s">
        <v>307</v>
      </c>
      <c r="E234" s="31">
        <v>13006</v>
      </c>
      <c r="F234" s="4"/>
    </row>
    <row r="235" spans="1:6">
      <c r="A235" s="4"/>
      <c r="B235" s="71" t="s">
        <v>308</v>
      </c>
      <c r="C235" s="15"/>
      <c r="D235" s="37" t="s">
        <v>44</v>
      </c>
      <c r="E235" s="38">
        <v>7652</v>
      </c>
      <c r="F235" s="4"/>
    </row>
    <row r="236" spans="1:6">
      <c r="A236" s="4"/>
      <c r="B236" s="70" t="s">
        <v>309</v>
      </c>
      <c r="C236" s="15"/>
      <c r="D236" s="39" t="s">
        <v>310</v>
      </c>
      <c r="E236" s="31">
        <v>220345</v>
      </c>
      <c r="F236" s="4"/>
    </row>
    <row r="237" spans="1:6">
      <c r="A237" s="4"/>
      <c r="B237" s="69" t="s">
        <v>311</v>
      </c>
      <c r="C237" s="15"/>
      <c r="D237" s="37" t="s">
        <v>25</v>
      </c>
      <c r="E237" s="31">
        <v>14828</v>
      </c>
      <c r="F237" s="4"/>
    </row>
    <row r="238" spans="1:6">
      <c r="A238" s="4"/>
      <c r="B238" s="69" t="s">
        <v>312</v>
      </c>
      <c r="C238" s="15"/>
      <c r="D238" s="37" t="s">
        <v>25</v>
      </c>
      <c r="E238" s="31">
        <v>14828</v>
      </c>
      <c r="F238" s="4"/>
    </row>
    <row r="239" spans="1:6">
      <c r="A239" s="4"/>
      <c r="B239" s="69" t="s">
        <v>313</v>
      </c>
      <c r="C239" s="15"/>
      <c r="D239" s="37" t="s">
        <v>25</v>
      </c>
      <c r="E239" s="31">
        <v>14828</v>
      </c>
      <c r="F239" s="4"/>
    </row>
    <row r="240" spans="1:6">
      <c r="A240" s="4"/>
      <c r="B240" s="69" t="s">
        <v>314</v>
      </c>
      <c r="C240" s="15"/>
      <c r="D240" s="37" t="s">
        <v>25</v>
      </c>
      <c r="E240" s="31">
        <v>14828</v>
      </c>
      <c r="F240" s="4"/>
    </row>
    <row r="241" spans="1:6">
      <c r="A241" s="4"/>
      <c r="B241" s="69" t="s">
        <v>315</v>
      </c>
      <c r="C241" s="15"/>
      <c r="D241" s="34" t="s">
        <v>77</v>
      </c>
      <c r="E241" s="31">
        <v>23788</v>
      </c>
      <c r="F241" s="4"/>
    </row>
    <row r="242" spans="1:6">
      <c r="A242" s="4"/>
      <c r="B242" s="69" t="s">
        <v>316</v>
      </c>
      <c r="C242" s="15"/>
      <c r="D242" s="37" t="s">
        <v>25</v>
      </c>
      <c r="E242" s="31">
        <v>14828</v>
      </c>
      <c r="F242" s="4"/>
    </row>
    <row r="243" spans="1:6">
      <c r="A243" s="4"/>
      <c r="B243" s="69" t="s">
        <v>317</v>
      </c>
      <c r="C243" s="15"/>
      <c r="D243" s="37" t="s">
        <v>25</v>
      </c>
      <c r="E243" s="31">
        <v>14828</v>
      </c>
      <c r="F243" s="4"/>
    </row>
    <row r="244" spans="1:6">
      <c r="A244" s="4"/>
      <c r="B244" s="69" t="s">
        <v>318</v>
      </c>
      <c r="C244" s="15"/>
      <c r="D244" s="37" t="s">
        <v>25</v>
      </c>
      <c r="E244" s="31">
        <v>14828</v>
      </c>
      <c r="F244" s="4"/>
    </row>
    <row r="245" spans="1:6">
      <c r="A245" s="4"/>
      <c r="B245" s="69" t="s">
        <v>319</v>
      </c>
      <c r="C245" s="15"/>
      <c r="D245" s="37" t="s">
        <v>25</v>
      </c>
      <c r="E245" s="31">
        <v>14828</v>
      </c>
      <c r="F245" s="4"/>
    </row>
    <row r="246" spans="1:6">
      <c r="A246" s="4"/>
      <c r="B246" s="69" t="s">
        <v>320</v>
      </c>
      <c r="C246" s="15"/>
      <c r="D246" s="37" t="s">
        <v>25</v>
      </c>
      <c r="E246" s="31">
        <v>14828</v>
      </c>
      <c r="F246" s="4"/>
    </row>
    <row r="247" spans="1:6">
      <c r="A247" s="4"/>
      <c r="B247" s="70" t="s">
        <v>321</v>
      </c>
      <c r="C247" s="15"/>
      <c r="D247" s="39" t="s">
        <v>322</v>
      </c>
      <c r="E247" s="31">
        <v>267500</v>
      </c>
      <c r="F247" s="4"/>
    </row>
    <row r="248" spans="1:6">
      <c r="A248" s="4"/>
      <c r="B248" s="70" t="s">
        <v>323</v>
      </c>
      <c r="C248" s="15"/>
      <c r="D248" s="39" t="s">
        <v>324</v>
      </c>
      <c r="E248" s="31">
        <v>187298.28</v>
      </c>
      <c r="F248" s="4"/>
    </row>
    <row r="249" spans="1:6">
      <c r="A249" s="4"/>
      <c r="B249" s="70" t="s">
        <v>325</v>
      </c>
      <c r="C249" s="15"/>
      <c r="D249" s="39" t="s">
        <v>326</v>
      </c>
      <c r="E249" s="31">
        <v>120304.78</v>
      </c>
      <c r="F249" s="4"/>
    </row>
    <row r="250" spans="1:6">
      <c r="A250" s="4"/>
      <c r="B250" s="70" t="s">
        <v>327</v>
      </c>
      <c r="C250" s="15"/>
      <c r="D250" s="39" t="s">
        <v>328</v>
      </c>
      <c r="E250" s="31">
        <v>159051.72</v>
      </c>
      <c r="F250" s="4"/>
    </row>
    <row r="251" spans="1:6">
      <c r="A251" s="4"/>
      <c r="B251" s="70" t="s">
        <v>329</v>
      </c>
      <c r="C251" s="15"/>
      <c r="D251" s="39" t="s">
        <v>324</v>
      </c>
      <c r="E251" s="31">
        <v>187298.28</v>
      </c>
      <c r="F251" s="4"/>
    </row>
    <row r="252" spans="1:6">
      <c r="A252" s="4"/>
      <c r="B252" s="70" t="s">
        <v>330</v>
      </c>
      <c r="C252" s="15"/>
      <c r="D252" s="39" t="s">
        <v>324</v>
      </c>
      <c r="E252" s="31">
        <v>187298.28</v>
      </c>
      <c r="F252" s="4"/>
    </row>
    <row r="253" spans="1:6">
      <c r="A253" s="4"/>
      <c r="B253" s="70" t="s">
        <v>331</v>
      </c>
      <c r="C253" s="15"/>
      <c r="D253" s="39" t="s">
        <v>326</v>
      </c>
      <c r="E253" s="31">
        <v>120304.78</v>
      </c>
      <c r="F253" s="4"/>
    </row>
    <row r="254" spans="1:6">
      <c r="A254" s="4"/>
      <c r="B254" s="70" t="s">
        <v>332</v>
      </c>
      <c r="C254" s="15"/>
      <c r="D254" s="39" t="s">
        <v>324</v>
      </c>
      <c r="E254" s="31">
        <v>187298.28</v>
      </c>
      <c r="F254" s="4"/>
    </row>
    <row r="255" spans="1:6">
      <c r="A255" s="4"/>
      <c r="B255" s="70" t="s">
        <v>333</v>
      </c>
      <c r="C255" s="15"/>
      <c r="D255" s="39" t="s">
        <v>324</v>
      </c>
      <c r="E255" s="31">
        <v>187298.28</v>
      </c>
      <c r="F255" s="4"/>
    </row>
    <row r="256" spans="1:6">
      <c r="A256" s="4"/>
      <c r="B256" s="73" t="s">
        <v>334</v>
      </c>
      <c r="C256" s="15"/>
      <c r="D256" s="37" t="s">
        <v>335</v>
      </c>
      <c r="E256" s="38">
        <v>14500</v>
      </c>
      <c r="F256" s="4"/>
    </row>
    <row r="257" spans="1:6">
      <c r="A257" s="4"/>
      <c r="B257" s="69" t="s">
        <v>336</v>
      </c>
      <c r="C257" s="15"/>
      <c r="D257" s="34" t="s">
        <v>73</v>
      </c>
      <c r="E257" s="31">
        <v>7750</v>
      </c>
      <c r="F257" s="4"/>
    </row>
    <row r="258" spans="1:6">
      <c r="A258" s="4"/>
      <c r="B258" s="71" t="s">
        <v>337</v>
      </c>
      <c r="C258" s="15"/>
      <c r="D258" s="34" t="s">
        <v>216</v>
      </c>
      <c r="E258" s="31">
        <v>27487.82</v>
      </c>
      <c r="F258" s="4"/>
    </row>
    <row r="259" spans="1:6">
      <c r="A259" s="4"/>
      <c r="B259" s="67" t="s">
        <v>338</v>
      </c>
      <c r="C259" s="15"/>
      <c r="D259" s="34" t="s">
        <v>339</v>
      </c>
      <c r="E259" s="31">
        <v>16000</v>
      </c>
      <c r="F259" s="4"/>
    </row>
    <row r="260" spans="1:6">
      <c r="A260" s="4"/>
      <c r="B260" s="74" t="s">
        <v>340</v>
      </c>
      <c r="C260" s="15"/>
      <c r="D260" s="40" t="s">
        <v>341</v>
      </c>
      <c r="E260" s="31">
        <f>10562.48</f>
        <v>10562.48</v>
      </c>
      <c r="F260" s="4"/>
    </row>
    <row r="261" spans="1:6" ht="45">
      <c r="A261" s="4"/>
      <c r="B261" s="73" t="s">
        <v>342</v>
      </c>
      <c r="C261" s="15"/>
      <c r="D261" s="40" t="s">
        <v>343</v>
      </c>
      <c r="E261" s="31">
        <v>70205.850000000006</v>
      </c>
      <c r="F261" s="4"/>
    </row>
    <row r="262" spans="1:6" ht="45">
      <c r="A262" s="4"/>
      <c r="B262" s="73" t="s">
        <v>344</v>
      </c>
      <c r="C262" s="15"/>
      <c r="D262" s="40" t="s">
        <v>345</v>
      </c>
      <c r="E262" s="31">
        <v>31828.29</v>
      </c>
      <c r="F262" s="4"/>
    </row>
    <row r="263" spans="1:6">
      <c r="A263" s="4"/>
      <c r="B263" s="75" t="s">
        <v>346</v>
      </c>
      <c r="C263" s="15"/>
      <c r="D263" s="40" t="s">
        <v>347</v>
      </c>
      <c r="E263" s="31">
        <v>6567.13</v>
      </c>
      <c r="F263" s="4"/>
    </row>
    <row r="264" spans="1:6">
      <c r="A264" s="4"/>
      <c r="B264" s="75" t="s">
        <v>348</v>
      </c>
      <c r="C264" s="15"/>
      <c r="D264" s="40" t="s">
        <v>347</v>
      </c>
      <c r="E264" s="31">
        <v>6567.13</v>
      </c>
      <c r="F264" s="4"/>
    </row>
    <row r="265" spans="1:6">
      <c r="A265" s="4"/>
      <c r="B265" s="75" t="s">
        <v>349</v>
      </c>
      <c r="C265" s="15"/>
      <c r="D265" s="40" t="s">
        <v>347</v>
      </c>
      <c r="E265" s="31">
        <v>6567.12</v>
      </c>
      <c r="F265" s="4"/>
    </row>
    <row r="266" spans="1:6">
      <c r="A266" s="4"/>
      <c r="B266" s="75" t="s">
        <v>350</v>
      </c>
      <c r="C266" s="15"/>
      <c r="D266" s="40" t="s">
        <v>347</v>
      </c>
      <c r="E266" s="31">
        <v>6567.12</v>
      </c>
      <c r="F266" s="4"/>
    </row>
    <row r="267" spans="1:6">
      <c r="A267" s="4"/>
      <c r="B267" s="73" t="s">
        <v>351</v>
      </c>
      <c r="C267" s="15"/>
      <c r="D267" s="40" t="s">
        <v>352</v>
      </c>
      <c r="E267" s="31">
        <v>12708.64</v>
      </c>
      <c r="F267" s="4"/>
    </row>
    <row r="268" spans="1:6" ht="90">
      <c r="A268" s="4"/>
      <c r="B268" s="73" t="s">
        <v>353</v>
      </c>
      <c r="C268" s="15"/>
      <c r="D268" s="40" t="s">
        <v>354</v>
      </c>
      <c r="E268" s="31">
        <v>13679.04</v>
      </c>
      <c r="F268" s="4"/>
    </row>
    <row r="269" spans="1:6">
      <c r="A269" s="4"/>
      <c r="B269" s="73" t="s">
        <v>355</v>
      </c>
      <c r="C269" s="15"/>
      <c r="D269" s="40" t="s">
        <v>356</v>
      </c>
      <c r="E269" s="31">
        <v>18573.830000000002</v>
      </c>
      <c r="F269" s="4"/>
    </row>
    <row r="270" spans="1:6" ht="30">
      <c r="A270" s="4"/>
      <c r="B270" s="76" t="s">
        <v>357</v>
      </c>
      <c r="C270" s="15"/>
      <c r="D270" s="40" t="s">
        <v>358</v>
      </c>
      <c r="E270" s="41">
        <v>173649.84</v>
      </c>
      <c r="F270" s="4"/>
    </row>
    <row r="271" spans="1:6" ht="30">
      <c r="A271" s="4"/>
      <c r="B271" s="76" t="s">
        <v>359</v>
      </c>
      <c r="C271" s="15"/>
      <c r="D271" s="40" t="s">
        <v>358</v>
      </c>
      <c r="E271" s="41">
        <v>173649.84</v>
      </c>
      <c r="F271" s="4"/>
    </row>
    <row r="272" spans="1:6">
      <c r="A272" s="4"/>
      <c r="B272" s="76" t="s">
        <v>360</v>
      </c>
      <c r="C272" s="15"/>
      <c r="D272" s="40" t="s">
        <v>361</v>
      </c>
      <c r="E272" s="41">
        <v>116430.76</v>
      </c>
      <c r="F272" s="4"/>
    </row>
    <row r="273" spans="1:6">
      <c r="A273" s="4"/>
      <c r="B273" s="76" t="s">
        <v>362</v>
      </c>
      <c r="C273" s="15"/>
      <c r="D273" s="40" t="s">
        <v>361</v>
      </c>
      <c r="E273" s="41">
        <v>116430.76</v>
      </c>
      <c r="F273" s="4"/>
    </row>
    <row r="274" spans="1:6">
      <c r="A274" s="4"/>
      <c r="B274" s="76" t="s">
        <v>363</v>
      </c>
      <c r="C274" s="15"/>
      <c r="D274" s="40" t="s">
        <v>361</v>
      </c>
      <c r="E274" s="41">
        <v>116430.76</v>
      </c>
      <c r="F274" s="4"/>
    </row>
    <row r="275" spans="1:6">
      <c r="A275" s="4"/>
      <c r="B275" s="76" t="s">
        <v>364</v>
      </c>
      <c r="C275" s="15"/>
      <c r="D275" s="40" t="s">
        <v>361</v>
      </c>
      <c r="E275" s="41">
        <v>116430.76</v>
      </c>
      <c r="F275" s="4"/>
    </row>
    <row r="276" spans="1:6">
      <c r="A276" s="4"/>
      <c r="B276" s="76" t="s">
        <v>365</v>
      </c>
      <c r="C276" s="15"/>
      <c r="D276" s="40" t="s">
        <v>361</v>
      </c>
      <c r="E276" s="41">
        <v>116430.76</v>
      </c>
      <c r="F276" s="4"/>
    </row>
    <row r="277" spans="1:6">
      <c r="A277" s="4"/>
      <c r="B277" s="96" t="s">
        <v>366</v>
      </c>
      <c r="C277" s="16"/>
      <c r="D277" s="42" t="s">
        <v>361</v>
      </c>
      <c r="E277" s="54">
        <v>116430.76</v>
      </c>
      <c r="F277" s="4"/>
    </row>
    <row r="278" spans="1:6" ht="30">
      <c r="A278" s="4"/>
      <c r="B278" s="77" t="s">
        <v>367</v>
      </c>
      <c r="C278" s="15"/>
      <c r="D278" s="40" t="s">
        <v>368</v>
      </c>
      <c r="E278" s="41">
        <v>102479.63</v>
      </c>
      <c r="F278" s="4"/>
    </row>
    <row r="279" spans="1:6" ht="30">
      <c r="A279" s="4"/>
      <c r="B279" s="76" t="s">
        <v>369</v>
      </c>
      <c r="C279" s="15"/>
      <c r="D279" s="40" t="s">
        <v>368</v>
      </c>
      <c r="E279" s="41">
        <v>102479.63</v>
      </c>
      <c r="F279" s="4"/>
    </row>
    <row r="280" spans="1:6">
      <c r="A280" s="4"/>
      <c r="B280" s="76" t="s">
        <v>370</v>
      </c>
      <c r="C280" s="15"/>
      <c r="D280" s="40" t="s">
        <v>371</v>
      </c>
      <c r="E280" s="31">
        <v>51489.51</v>
      </c>
      <c r="F280" s="4"/>
    </row>
    <row r="281" spans="1:6">
      <c r="A281" s="4"/>
      <c r="B281" s="76" t="s">
        <v>372</v>
      </c>
      <c r="C281" s="15"/>
      <c r="D281" s="40" t="s">
        <v>371</v>
      </c>
      <c r="E281" s="31">
        <v>51489.51</v>
      </c>
      <c r="F281" s="4"/>
    </row>
    <row r="282" spans="1:6">
      <c r="A282" s="4"/>
      <c r="B282" s="76" t="s">
        <v>373</v>
      </c>
      <c r="C282" s="15"/>
      <c r="D282" s="40" t="s">
        <v>371</v>
      </c>
      <c r="E282" s="31">
        <v>51489.51</v>
      </c>
      <c r="F282" s="4"/>
    </row>
    <row r="283" spans="1:6">
      <c r="A283" s="4"/>
      <c r="B283" s="76" t="s">
        <v>374</v>
      </c>
      <c r="C283" s="15"/>
      <c r="D283" s="40" t="s">
        <v>371</v>
      </c>
      <c r="E283" s="31">
        <v>51489.51</v>
      </c>
      <c r="F283" s="4"/>
    </row>
    <row r="284" spans="1:6" ht="30">
      <c r="A284" s="4"/>
      <c r="B284" s="76" t="s">
        <v>375</v>
      </c>
      <c r="C284" s="15"/>
      <c r="D284" s="40" t="s">
        <v>376</v>
      </c>
      <c r="E284" s="31">
        <v>183834.23</v>
      </c>
      <c r="F284" s="4"/>
    </row>
    <row r="285" spans="1:6" ht="30">
      <c r="A285" s="4"/>
      <c r="B285" s="76" t="s">
        <v>377</v>
      </c>
      <c r="C285" s="15"/>
      <c r="D285" s="40" t="s">
        <v>378</v>
      </c>
      <c r="E285" s="31">
        <v>137667.47</v>
      </c>
      <c r="F285" s="4"/>
    </row>
    <row r="286" spans="1:6">
      <c r="A286" s="4"/>
      <c r="B286" s="73" t="s">
        <v>379</v>
      </c>
      <c r="C286" s="15"/>
      <c r="D286" s="40" t="s">
        <v>380</v>
      </c>
      <c r="E286" s="31">
        <v>146900.82</v>
      </c>
      <c r="F286" s="4"/>
    </row>
    <row r="287" spans="1:6" ht="30">
      <c r="A287" s="4"/>
      <c r="B287" s="73" t="s">
        <v>381</v>
      </c>
      <c r="C287" s="15"/>
      <c r="D287" s="40" t="s">
        <v>382</v>
      </c>
      <c r="E287" s="31">
        <v>8406.5</v>
      </c>
      <c r="F287" s="4"/>
    </row>
    <row r="288" spans="1:6" ht="30">
      <c r="A288" s="4"/>
      <c r="B288" s="73" t="s">
        <v>383</v>
      </c>
      <c r="C288" s="15"/>
      <c r="D288" s="40" t="s">
        <v>382</v>
      </c>
      <c r="E288" s="31">
        <v>8406.5</v>
      </c>
      <c r="F288" s="4"/>
    </row>
    <row r="289" spans="1:6" ht="30">
      <c r="A289" s="4"/>
      <c r="B289" s="73" t="s">
        <v>384</v>
      </c>
      <c r="C289" s="15"/>
      <c r="D289" s="40" t="s">
        <v>382</v>
      </c>
      <c r="E289" s="31">
        <v>8406.5</v>
      </c>
      <c r="F289" s="4"/>
    </row>
    <row r="290" spans="1:6">
      <c r="A290" s="4"/>
      <c r="B290" s="74" t="s">
        <v>385</v>
      </c>
      <c r="C290" s="15"/>
      <c r="D290" s="40" t="s">
        <v>386</v>
      </c>
      <c r="E290" s="31">
        <v>19977.939999999999</v>
      </c>
      <c r="F290" s="4"/>
    </row>
    <row r="291" spans="1:6" ht="60">
      <c r="A291" s="4"/>
      <c r="B291" s="69" t="s">
        <v>387</v>
      </c>
      <c r="C291" s="15"/>
      <c r="D291" s="40" t="s">
        <v>388</v>
      </c>
      <c r="E291" s="31">
        <v>11688.36</v>
      </c>
      <c r="F291" s="4"/>
    </row>
    <row r="292" spans="1:6" ht="45">
      <c r="A292" s="4"/>
      <c r="B292" s="73" t="s">
        <v>389</v>
      </c>
      <c r="C292" s="15"/>
      <c r="D292" s="40" t="s">
        <v>390</v>
      </c>
      <c r="E292" s="31">
        <v>9620.52</v>
      </c>
      <c r="F292" s="4"/>
    </row>
    <row r="293" spans="1:6" ht="45">
      <c r="A293" s="4"/>
      <c r="B293" s="77" t="s">
        <v>391</v>
      </c>
      <c r="C293" s="15"/>
      <c r="D293" s="40" t="s">
        <v>390</v>
      </c>
      <c r="E293" s="31">
        <v>9620.52</v>
      </c>
      <c r="F293" s="4"/>
    </row>
    <row r="294" spans="1:6">
      <c r="A294" s="4"/>
      <c r="B294" s="73" t="s">
        <v>392</v>
      </c>
      <c r="C294" s="15"/>
      <c r="D294" s="40" t="s">
        <v>393</v>
      </c>
      <c r="E294" s="31">
        <v>13970.34</v>
      </c>
      <c r="F294" s="4"/>
    </row>
    <row r="295" spans="1:6">
      <c r="A295" s="4"/>
      <c r="B295" s="73" t="s">
        <v>394</v>
      </c>
      <c r="C295" s="15"/>
      <c r="D295" s="40" t="s">
        <v>395</v>
      </c>
      <c r="E295" s="31">
        <v>23968.63</v>
      </c>
      <c r="F295" s="4"/>
    </row>
    <row r="296" spans="1:6" ht="75">
      <c r="A296" s="4"/>
      <c r="B296" s="75" t="s">
        <v>396</v>
      </c>
      <c r="C296" s="15"/>
      <c r="D296" s="40" t="s">
        <v>397</v>
      </c>
      <c r="E296" s="31">
        <v>8356.89</v>
      </c>
      <c r="F296" s="4"/>
    </row>
    <row r="297" spans="1:6" ht="30">
      <c r="A297" s="4"/>
      <c r="B297" s="76" t="s">
        <v>398</v>
      </c>
      <c r="C297" s="15"/>
      <c r="D297" s="40" t="s">
        <v>399</v>
      </c>
      <c r="E297" s="31">
        <v>13161.16</v>
      </c>
      <c r="F297" s="4"/>
    </row>
    <row r="298" spans="1:6">
      <c r="A298" s="4"/>
      <c r="B298" s="73" t="s">
        <v>400</v>
      </c>
      <c r="C298" s="15"/>
      <c r="D298" s="40" t="s">
        <v>393</v>
      </c>
      <c r="E298" s="31">
        <v>13970.34</v>
      </c>
      <c r="F298" s="4"/>
    </row>
    <row r="299" spans="1:6">
      <c r="A299" s="4"/>
      <c r="B299" s="73" t="s">
        <v>401</v>
      </c>
      <c r="C299" s="15"/>
      <c r="D299" s="40" t="s">
        <v>395</v>
      </c>
      <c r="E299" s="31">
        <v>23968.63</v>
      </c>
      <c r="F299" s="4"/>
    </row>
    <row r="300" spans="1:6" ht="30">
      <c r="A300" s="4"/>
      <c r="B300" s="76" t="s">
        <v>402</v>
      </c>
      <c r="C300" s="15"/>
      <c r="D300" s="40" t="s">
        <v>403</v>
      </c>
      <c r="E300" s="31">
        <v>6513.87</v>
      </c>
      <c r="F300" s="4"/>
    </row>
    <row r="301" spans="1:6" ht="30">
      <c r="A301" s="4"/>
      <c r="B301" s="76" t="s">
        <v>404</v>
      </c>
      <c r="C301" s="15"/>
      <c r="D301" s="40" t="s">
        <v>403</v>
      </c>
      <c r="E301" s="31">
        <v>6513.87</v>
      </c>
      <c r="F301" s="4"/>
    </row>
    <row r="302" spans="1:6" ht="30">
      <c r="A302" s="4"/>
      <c r="B302" s="76" t="s">
        <v>405</v>
      </c>
      <c r="C302" s="15"/>
      <c r="D302" s="40" t="s">
        <v>403</v>
      </c>
      <c r="E302" s="31">
        <v>6513.87</v>
      </c>
      <c r="F302" s="4"/>
    </row>
    <row r="303" spans="1:6" ht="30">
      <c r="A303" s="4"/>
      <c r="B303" s="76" t="s">
        <v>406</v>
      </c>
      <c r="C303" s="15"/>
      <c r="D303" s="40" t="s">
        <v>403</v>
      </c>
      <c r="E303" s="31">
        <v>6513.87</v>
      </c>
      <c r="F303" s="4"/>
    </row>
    <row r="304" spans="1:6" ht="60">
      <c r="A304" s="4"/>
      <c r="B304" s="73" t="s">
        <v>407</v>
      </c>
      <c r="C304" s="15"/>
      <c r="D304" s="40" t="s">
        <v>408</v>
      </c>
      <c r="E304" s="31">
        <v>25331.55</v>
      </c>
      <c r="F304" s="4"/>
    </row>
    <row r="305" spans="1:6">
      <c r="A305" s="4"/>
      <c r="B305" s="73" t="s">
        <v>409</v>
      </c>
      <c r="C305" s="15"/>
      <c r="D305" s="40" t="s">
        <v>410</v>
      </c>
      <c r="E305" s="31">
        <v>15479.77</v>
      </c>
      <c r="F305" s="4"/>
    </row>
    <row r="306" spans="1:6">
      <c r="A306" s="4"/>
      <c r="B306" s="73" t="s">
        <v>411</v>
      </c>
      <c r="C306" s="15"/>
      <c r="D306" s="40" t="s">
        <v>412</v>
      </c>
      <c r="E306" s="31">
        <v>22459.200000000001</v>
      </c>
      <c r="F306" s="4"/>
    </row>
    <row r="307" spans="1:6" ht="30">
      <c r="A307" s="4"/>
      <c r="B307" s="96" t="s">
        <v>413</v>
      </c>
      <c r="C307" s="16"/>
      <c r="D307" s="42" t="s">
        <v>414</v>
      </c>
      <c r="E307" s="36">
        <v>12940.36</v>
      </c>
      <c r="F307" s="4"/>
    </row>
    <row r="308" spans="1:6" ht="30">
      <c r="A308" s="4"/>
      <c r="B308" s="73" t="s">
        <v>415</v>
      </c>
      <c r="C308" s="15"/>
      <c r="D308" s="40" t="s">
        <v>416</v>
      </c>
      <c r="E308" s="41">
        <v>11044.8</v>
      </c>
      <c r="F308" s="4"/>
    </row>
    <row r="309" spans="1:6" ht="30">
      <c r="A309" s="4"/>
      <c r="B309" s="73" t="s">
        <v>417</v>
      </c>
      <c r="C309" s="15"/>
      <c r="D309" s="40" t="s">
        <v>416</v>
      </c>
      <c r="E309" s="41">
        <v>11044.63</v>
      </c>
      <c r="F309" s="4"/>
    </row>
    <row r="310" spans="1:6" ht="30">
      <c r="A310" s="4"/>
      <c r="B310" s="73" t="s">
        <v>418</v>
      </c>
      <c r="C310" s="15"/>
      <c r="D310" s="40" t="s">
        <v>416</v>
      </c>
      <c r="E310" s="41">
        <v>11044.63</v>
      </c>
      <c r="F310" s="4"/>
    </row>
    <row r="311" spans="1:6" ht="30">
      <c r="A311" s="4"/>
      <c r="B311" s="73" t="s">
        <v>419</v>
      </c>
      <c r="C311" s="15"/>
      <c r="D311" s="40" t="s">
        <v>416</v>
      </c>
      <c r="E311" s="41">
        <v>11044.63</v>
      </c>
      <c r="F311" s="4"/>
    </row>
    <row r="312" spans="1:6" ht="30">
      <c r="A312" s="4"/>
      <c r="B312" s="73" t="s">
        <v>420</v>
      </c>
      <c r="C312" s="15"/>
      <c r="D312" s="40" t="s">
        <v>416</v>
      </c>
      <c r="E312" s="41">
        <v>11044.63</v>
      </c>
      <c r="F312" s="4"/>
    </row>
    <row r="313" spans="1:6" ht="45">
      <c r="A313" s="4"/>
      <c r="B313" s="73" t="s">
        <v>421</v>
      </c>
      <c r="C313" s="15"/>
      <c r="D313" s="40" t="s">
        <v>422</v>
      </c>
      <c r="E313" s="41">
        <v>11044.63</v>
      </c>
      <c r="F313" s="4"/>
    </row>
    <row r="314" spans="1:6" ht="30">
      <c r="A314" s="4"/>
      <c r="B314" s="73" t="s">
        <v>423</v>
      </c>
      <c r="C314" s="15"/>
      <c r="D314" s="40" t="s">
        <v>416</v>
      </c>
      <c r="E314" s="41">
        <v>11044.63</v>
      </c>
      <c r="F314" s="4"/>
    </row>
    <row r="315" spans="1:6" ht="30">
      <c r="A315" s="4"/>
      <c r="B315" s="73" t="s">
        <v>424</v>
      </c>
      <c r="C315" s="15"/>
      <c r="D315" s="40" t="s">
        <v>416</v>
      </c>
      <c r="E315" s="41">
        <v>11044.63</v>
      </c>
      <c r="F315" s="4"/>
    </row>
    <row r="316" spans="1:6" ht="30">
      <c r="A316" s="4"/>
      <c r="B316" s="73" t="s">
        <v>425</v>
      </c>
      <c r="C316" s="15"/>
      <c r="D316" s="40" t="s">
        <v>426</v>
      </c>
      <c r="E316" s="31">
        <v>29260.42</v>
      </c>
      <c r="F316" s="4"/>
    </row>
    <row r="317" spans="1:6" ht="45">
      <c r="A317" s="4"/>
      <c r="B317" s="73" t="s">
        <v>427</v>
      </c>
      <c r="C317" s="15"/>
      <c r="D317" s="40" t="s">
        <v>428</v>
      </c>
      <c r="E317" s="31">
        <v>6278.97</v>
      </c>
      <c r="F317" s="4"/>
    </row>
    <row r="318" spans="1:6" ht="30">
      <c r="A318" s="4"/>
      <c r="B318" s="73" t="s">
        <v>429</v>
      </c>
      <c r="C318" s="15"/>
      <c r="D318" s="40" t="s">
        <v>430</v>
      </c>
      <c r="E318" s="31">
        <v>7058.18</v>
      </c>
      <c r="F318" s="4"/>
    </row>
    <row r="319" spans="1:6" ht="30">
      <c r="A319" s="4"/>
      <c r="B319" s="73" t="s">
        <v>431</v>
      </c>
      <c r="C319" s="15"/>
      <c r="D319" s="40" t="s">
        <v>430</v>
      </c>
      <c r="E319" s="31">
        <v>7058.19</v>
      </c>
      <c r="F319" s="4"/>
    </row>
    <row r="320" spans="1:6" ht="30">
      <c r="A320" s="4"/>
      <c r="B320" s="73" t="s">
        <v>432</v>
      </c>
      <c r="C320" s="15"/>
      <c r="D320" s="40" t="s">
        <v>433</v>
      </c>
      <c r="E320" s="31">
        <v>12648.28</v>
      </c>
      <c r="F320" s="4"/>
    </row>
    <row r="321" spans="1:6" ht="30">
      <c r="A321" s="4"/>
      <c r="B321" s="73" t="s">
        <v>434</v>
      </c>
      <c r="C321" s="15"/>
      <c r="D321" s="40" t="s">
        <v>433</v>
      </c>
      <c r="E321" s="31">
        <v>12648.27</v>
      </c>
      <c r="F321" s="4"/>
    </row>
    <row r="322" spans="1:6" ht="30">
      <c r="A322" s="4"/>
      <c r="B322" s="76" t="s">
        <v>435</v>
      </c>
      <c r="C322" s="15"/>
      <c r="D322" s="40" t="s">
        <v>436</v>
      </c>
      <c r="E322" s="31">
        <v>66468</v>
      </c>
      <c r="F322" s="4"/>
    </row>
    <row r="323" spans="1:6" ht="30">
      <c r="A323" s="4"/>
      <c r="B323" s="73" t="s">
        <v>437</v>
      </c>
      <c r="C323" s="15"/>
      <c r="D323" s="40" t="s">
        <v>438</v>
      </c>
      <c r="E323" s="31">
        <v>13927.88</v>
      </c>
      <c r="F323" s="4"/>
    </row>
    <row r="324" spans="1:6" ht="30">
      <c r="A324" s="4"/>
      <c r="B324" s="73" t="s">
        <v>439</v>
      </c>
      <c r="C324" s="15"/>
      <c r="D324" s="40" t="s">
        <v>438</v>
      </c>
      <c r="E324" s="31">
        <v>13927.87</v>
      </c>
      <c r="F324" s="4"/>
    </row>
    <row r="325" spans="1:6" ht="30">
      <c r="A325" s="4"/>
      <c r="B325" s="73" t="s">
        <v>440</v>
      </c>
      <c r="C325" s="15"/>
      <c r="D325" s="40" t="s">
        <v>438</v>
      </c>
      <c r="E325" s="31">
        <v>13927.87</v>
      </c>
      <c r="F325" s="4"/>
    </row>
    <row r="326" spans="1:6" ht="30">
      <c r="A326" s="4"/>
      <c r="B326" s="73" t="s">
        <v>441</v>
      </c>
      <c r="C326" s="15"/>
      <c r="D326" s="40" t="s">
        <v>438</v>
      </c>
      <c r="E326" s="31">
        <v>13927.87</v>
      </c>
      <c r="F326" s="4"/>
    </row>
    <row r="327" spans="1:6" ht="30">
      <c r="A327" s="4"/>
      <c r="B327" s="73" t="s">
        <v>442</v>
      </c>
      <c r="C327" s="15"/>
      <c r="D327" s="40" t="s">
        <v>438</v>
      </c>
      <c r="E327" s="31">
        <v>13927.87</v>
      </c>
      <c r="F327" s="4"/>
    </row>
    <row r="328" spans="1:6" ht="30">
      <c r="A328" s="4"/>
      <c r="B328" s="73" t="s">
        <v>443</v>
      </c>
      <c r="C328" s="15"/>
      <c r="D328" s="40" t="s">
        <v>438</v>
      </c>
      <c r="E328" s="31">
        <v>13927.87</v>
      </c>
      <c r="F328" s="4"/>
    </row>
    <row r="329" spans="1:6" ht="30">
      <c r="A329" s="4"/>
      <c r="B329" s="73" t="s">
        <v>444</v>
      </c>
      <c r="C329" s="15"/>
      <c r="D329" s="40" t="s">
        <v>438</v>
      </c>
      <c r="E329" s="31">
        <v>13927.87</v>
      </c>
      <c r="F329" s="4"/>
    </row>
    <row r="330" spans="1:6" ht="30">
      <c r="A330" s="4"/>
      <c r="B330" s="73" t="s">
        <v>445</v>
      </c>
      <c r="C330" s="15"/>
      <c r="D330" s="40" t="s">
        <v>438</v>
      </c>
      <c r="E330" s="31">
        <v>13927.87</v>
      </c>
      <c r="F330" s="4"/>
    </row>
    <row r="331" spans="1:6" ht="30">
      <c r="A331" s="4"/>
      <c r="B331" s="73" t="s">
        <v>446</v>
      </c>
      <c r="C331" s="15"/>
      <c r="D331" s="40" t="s">
        <v>438</v>
      </c>
      <c r="E331" s="31">
        <v>13927.87</v>
      </c>
      <c r="F331" s="4"/>
    </row>
    <row r="332" spans="1:6" ht="30">
      <c r="A332" s="4"/>
      <c r="B332" s="73" t="s">
        <v>447</v>
      </c>
      <c r="C332" s="15"/>
      <c r="D332" s="40" t="s">
        <v>438</v>
      </c>
      <c r="E332" s="31">
        <v>13927.87</v>
      </c>
      <c r="F332" s="4"/>
    </row>
    <row r="333" spans="1:6" ht="30">
      <c r="A333" s="4"/>
      <c r="B333" s="73" t="s">
        <v>448</v>
      </c>
      <c r="C333" s="15"/>
      <c r="D333" s="40" t="s">
        <v>438</v>
      </c>
      <c r="E333" s="31">
        <v>13927.87</v>
      </c>
      <c r="F333" s="4"/>
    </row>
    <row r="334" spans="1:6" ht="30">
      <c r="A334" s="4"/>
      <c r="B334" s="78" t="s">
        <v>449</v>
      </c>
      <c r="C334" s="16"/>
      <c r="D334" s="42" t="s">
        <v>438</v>
      </c>
      <c r="E334" s="36">
        <v>13927.87</v>
      </c>
      <c r="F334" s="4"/>
    </row>
    <row r="335" spans="1:6" ht="30">
      <c r="A335" s="4"/>
      <c r="B335" s="97" t="s">
        <v>450</v>
      </c>
      <c r="C335" s="98"/>
      <c r="D335" s="99" t="s">
        <v>438</v>
      </c>
      <c r="E335" s="100">
        <v>13927.87</v>
      </c>
      <c r="F335" s="4"/>
    </row>
    <row r="336" spans="1:6" ht="30">
      <c r="A336" s="4"/>
      <c r="B336" s="73" t="s">
        <v>451</v>
      </c>
      <c r="C336" s="15"/>
      <c r="D336" s="40" t="s">
        <v>438</v>
      </c>
      <c r="E336" s="31">
        <v>13927.87</v>
      </c>
      <c r="F336" s="4"/>
    </row>
    <row r="337" spans="1:6" ht="30">
      <c r="A337" s="4"/>
      <c r="B337" s="73" t="s">
        <v>452</v>
      </c>
      <c r="C337" s="15"/>
      <c r="D337" s="40" t="s">
        <v>438</v>
      </c>
      <c r="E337" s="31">
        <v>13927.87</v>
      </c>
      <c r="F337" s="4"/>
    </row>
    <row r="338" spans="1:6">
      <c r="A338" s="4"/>
      <c r="B338" s="76" t="s">
        <v>453</v>
      </c>
      <c r="C338" s="15"/>
      <c r="D338" s="40" t="s">
        <v>454</v>
      </c>
      <c r="E338" s="41">
        <v>6376.24</v>
      </c>
      <c r="F338" s="4"/>
    </row>
    <row r="339" spans="1:6">
      <c r="A339" s="4"/>
      <c r="B339" s="76" t="s">
        <v>455</v>
      </c>
      <c r="C339" s="15"/>
      <c r="D339" s="40" t="s">
        <v>456</v>
      </c>
      <c r="E339" s="41">
        <v>6866.71</v>
      </c>
      <c r="F339" s="4"/>
    </row>
    <row r="340" spans="1:6">
      <c r="A340" s="4"/>
      <c r="B340" s="76" t="s">
        <v>457</v>
      </c>
      <c r="C340" s="15"/>
      <c r="D340" s="40" t="s">
        <v>458</v>
      </c>
      <c r="E340" s="41">
        <v>7357.19</v>
      </c>
      <c r="F340" s="4"/>
    </row>
    <row r="341" spans="1:6">
      <c r="A341" s="4"/>
      <c r="B341" s="76" t="s">
        <v>459</v>
      </c>
      <c r="C341" s="15"/>
      <c r="D341" s="40" t="s">
        <v>460</v>
      </c>
      <c r="E341" s="41">
        <v>7847.68</v>
      </c>
      <c r="F341" s="4"/>
    </row>
    <row r="342" spans="1:6" ht="45">
      <c r="A342" s="4"/>
      <c r="B342" s="75" t="s">
        <v>461</v>
      </c>
      <c r="C342" s="15"/>
      <c r="D342" s="40" t="s">
        <v>462</v>
      </c>
      <c r="E342" s="31">
        <v>348694.57</v>
      </c>
      <c r="F342" s="4"/>
    </row>
    <row r="343" spans="1:6" ht="45">
      <c r="A343" s="4"/>
      <c r="B343" s="73" t="s">
        <v>463</v>
      </c>
      <c r="C343" s="15"/>
      <c r="D343" s="40" t="s">
        <v>464</v>
      </c>
      <c r="E343" s="31">
        <v>7137.85</v>
      </c>
      <c r="F343" s="4"/>
    </row>
    <row r="344" spans="1:6" ht="45">
      <c r="A344" s="4"/>
      <c r="B344" s="73" t="s">
        <v>465</v>
      </c>
      <c r="C344" s="15"/>
      <c r="D344" s="40" t="s">
        <v>466</v>
      </c>
      <c r="E344" s="31">
        <v>16075.32</v>
      </c>
      <c r="F344" s="4"/>
    </row>
    <row r="345" spans="1:6" ht="30">
      <c r="A345" s="4"/>
      <c r="B345" s="73" t="s">
        <v>467</v>
      </c>
      <c r="C345" s="15"/>
      <c r="D345" s="40" t="s">
        <v>468</v>
      </c>
      <c r="E345" s="31">
        <v>16991.849999999999</v>
      </c>
      <c r="F345" s="4"/>
    </row>
    <row r="346" spans="1:6" ht="30">
      <c r="A346" s="4"/>
      <c r="B346" s="73" t="s">
        <v>469</v>
      </c>
      <c r="C346" s="15"/>
      <c r="D346" s="40" t="s">
        <v>470</v>
      </c>
      <c r="E346" s="31">
        <v>16991.849999999999</v>
      </c>
      <c r="F346" s="4"/>
    </row>
    <row r="347" spans="1:6" ht="45">
      <c r="A347" s="4"/>
      <c r="B347" s="73" t="s">
        <v>471</v>
      </c>
      <c r="C347" s="15"/>
      <c r="D347" s="40" t="s">
        <v>472</v>
      </c>
      <c r="E347" s="31">
        <v>366846.25</v>
      </c>
      <c r="F347" s="4"/>
    </row>
    <row r="348" spans="1:6" ht="45">
      <c r="A348" s="4"/>
      <c r="B348" s="73" t="s">
        <v>473</v>
      </c>
      <c r="C348" s="15"/>
      <c r="D348" s="40" t="s">
        <v>474</v>
      </c>
      <c r="E348" s="31">
        <v>189424.21</v>
      </c>
      <c r="F348" s="4"/>
    </row>
    <row r="349" spans="1:6" ht="30">
      <c r="A349" s="4"/>
      <c r="B349" s="73" t="s">
        <v>475</v>
      </c>
      <c r="C349" s="15"/>
      <c r="D349" s="40" t="s">
        <v>476</v>
      </c>
      <c r="E349" s="31">
        <v>13979.93</v>
      </c>
      <c r="F349" s="4"/>
    </row>
    <row r="350" spans="1:6">
      <c r="A350" s="4"/>
      <c r="B350" s="73" t="s">
        <v>477</v>
      </c>
      <c r="C350" s="15"/>
      <c r="D350" s="40" t="s">
        <v>478</v>
      </c>
      <c r="E350" s="31">
        <v>9063.92</v>
      </c>
      <c r="F350" s="4"/>
    </row>
    <row r="351" spans="1:6">
      <c r="A351" s="4"/>
      <c r="B351" s="73" t="s">
        <v>479</v>
      </c>
      <c r="C351" s="15"/>
      <c r="D351" s="40" t="s">
        <v>478</v>
      </c>
      <c r="E351" s="31">
        <v>9063.92</v>
      </c>
      <c r="F351" s="4"/>
    </row>
    <row r="352" spans="1:6">
      <c r="A352" s="4"/>
      <c r="B352" s="73" t="s">
        <v>480</v>
      </c>
      <c r="C352" s="15"/>
      <c r="D352" s="40" t="s">
        <v>478</v>
      </c>
      <c r="E352" s="31">
        <v>9063.92</v>
      </c>
      <c r="F352" s="4"/>
    </row>
    <row r="353" spans="1:6">
      <c r="A353" s="4"/>
      <c r="B353" s="73" t="s">
        <v>481</v>
      </c>
      <c r="C353" s="15"/>
      <c r="D353" s="40" t="s">
        <v>478</v>
      </c>
      <c r="E353" s="31">
        <v>9063.92</v>
      </c>
      <c r="F353" s="4"/>
    </row>
    <row r="354" spans="1:6">
      <c r="A354" s="4"/>
      <c r="B354" s="73" t="s">
        <v>482</v>
      </c>
      <c r="C354" s="15"/>
      <c r="D354" s="40" t="s">
        <v>478</v>
      </c>
      <c r="E354" s="31">
        <v>9063.92</v>
      </c>
      <c r="F354" s="4"/>
    </row>
    <row r="355" spans="1:6">
      <c r="A355" s="4"/>
      <c r="B355" s="73" t="s">
        <v>483</v>
      </c>
      <c r="C355" s="15"/>
      <c r="D355" s="40" t="s">
        <v>478</v>
      </c>
      <c r="E355" s="31">
        <v>9063.92</v>
      </c>
      <c r="F355" s="4"/>
    </row>
    <row r="356" spans="1:6">
      <c r="A356" s="4"/>
      <c r="B356" s="73" t="s">
        <v>484</v>
      </c>
      <c r="C356" s="15"/>
      <c r="D356" s="40" t="s">
        <v>478</v>
      </c>
      <c r="E356" s="31">
        <v>9063.92</v>
      </c>
      <c r="F356" s="4"/>
    </row>
    <row r="357" spans="1:6">
      <c r="A357" s="4"/>
      <c r="B357" s="73" t="s">
        <v>485</v>
      </c>
      <c r="C357" s="15"/>
      <c r="D357" s="40" t="s">
        <v>478</v>
      </c>
      <c r="E357" s="31">
        <v>9063.92</v>
      </c>
      <c r="F357" s="4"/>
    </row>
    <row r="358" spans="1:6">
      <c r="A358" s="4"/>
      <c r="B358" s="73" t="s">
        <v>486</v>
      </c>
      <c r="C358" s="15"/>
      <c r="D358" s="40" t="s">
        <v>478</v>
      </c>
      <c r="E358" s="31">
        <v>9063.92</v>
      </c>
      <c r="F358" s="4"/>
    </row>
    <row r="359" spans="1:6" ht="30">
      <c r="A359" s="4"/>
      <c r="B359" s="73" t="s">
        <v>487</v>
      </c>
      <c r="C359" s="15"/>
      <c r="D359" s="40" t="s">
        <v>488</v>
      </c>
      <c r="E359" s="31">
        <v>8958.5499999999993</v>
      </c>
      <c r="F359" s="4"/>
    </row>
    <row r="360" spans="1:6" ht="30">
      <c r="A360" s="4"/>
      <c r="B360" s="73" t="s">
        <v>489</v>
      </c>
      <c r="C360" s="15"/>
      <c r="D360" s="40" t="s">
        <v>490</v>
      </c>
      <c r="E360" s="43">
        <v>15408.66</v>
      </c>
      <c r="F360" s="4"/>
    </row>
    <row r="361" spans="1:6" ht="30">
      <c r="A361" s="4"/>
      <c r="B361" s="73" t="s">
        <v>491</v>
      </c>
      <c r="C361" s="15"/>
      <c r="D361" s="40" t="s">
        <v>492</v>
      </c>
      <c r="E361" s="43">
        <v>15408.66</v>
      </c>
      <c r="F361" s="4"/>
    </row>
    <row r="362" spans="1:6" ht="30">
      <c r="A362" s="4"/>
      <c r="B362" s="73" t="s">
        <v>493</v>
      </c>
      <c r="C362" s="15"/>
      <c r="D362" s="40" t="s">
        <v>494</v>
      </c>
      <c r="E362" s="43">
        <v>15408.66</v>
      </c>
      <c r="F362" s="4"/>
    </row>
    <row r="363" spans="1:6" ht="30">
      <c r="A363" s="4"/>
      <c r="B363" s="73" t="s">
        <v>495</v>
      </c>
      <c r="C363" s="15"/>
      <c r="D363" s="40" t="s">
        <v>496</v>
      </c>
      <c r="E363" s="43">
        <v>15408.66</v>
      </c>
      <c r="F363" s="4"/>
    </row>
    <row r="364" spans="1:6" ht="30">
      <c r="A364" s="4"/>
      <c r="B364" s="73" t="s">
        <v>497</v>
      </c>
      <c r="C364" s="15"/>
      <c r="D364" s="40" t="s">
        <v>498</v>
      </c>
      <c r="E364" s="43">
        <v>15408.66</v>
      </c>
      <c r="F364" s="4"/>
    </row>
    <row r="365" spans="1:6" ht="30">
      <c r="A365" s="4"/>
      <c r="B365" s="73" t="s">
        <v>499</v>
      </c>
      <c r="C365" s="15"/>
      <c r="D365" s="40" t="s">
        <v>500</v>
      </c>
      <c r="E365" s="43">
        <v>15408.66</v>
      </c>
      <c r="F365" s="4"/>
    </row>
    <row r="366" spans="1:6" ht="30">
      <c r="A366" s="4"/>
      <c r="B366" s="78" t="s">
        <v>501</v>
      </c>
      <c r="C366" s="16"/>
      <c r="D366" s="42" t="s">
        <v>502</v>
      </c>
      <c r="E366" s="44">
        <v>15408.66</v>
      </c>
      <c r="F366" s="4"/>
    </row>
    <row r="367" spans="1:6" ht="30">
      <c r="A367" s="4"/>
      <c r="B367" s="97" t="s">
        <v>503</v>
      </c>
      <c r="C367" s="98"/>
      <c r="D367" s="99" t="s">
        <v>504</v>
      </c>
      <c r="E367" s="101">
        <v>15408.66</v>
      </c>
      <c r="F367" s="4"/>
    </row>
    <row r="368" spans="1:6" ht="30">
      <c r="A368" s="4"/>
      <c r="B368" s="73" t="s">
        <v>505</v>
      </c>
      <c r="C368" s="15"/>
      <c r="D368" s="40" t="s">
        <v>506</v>
      </c>
      <c r="E368" s="43">
        <v>15408.66</v>
      </c>
      <c r="F368" s="4"/>
    </row>
    <row r="369" spans="1:6" ht="30">
      <c r="A369" s="4"/>
      <c r="B369" s="73" t="s">
        <v>507</v>
      </c>
      <c r="C369" s="15"/>
      <c r="D369" s="40" t="s">
        <v>508</v>
      </c>
      <c r="E369" s="43">
        <v>15408.66</v>
      </c>
      <c r="F369" s="4"/>
    </row>
    <row r="370" spans="1:6" ht="30">
      <c r="A370" s="4"/>
      <c r="B370" s="73" t="s">
        <v>509</v>
      </c>
      <c r="C370" s="15"/>
      <c r="D370" s="40" t="s">
        <v>510</v>
      </c>
      <c r="E370" s="43">
        <v>15408.67</v>
      </c>
      <c r="F370" s="4"/>
    </row>
    <row r="371" spans="1:6" ht="30">
      <c r="A371" s="4"/>
      <c r="B371" s="73" t="s">
        <v>511</v>
      </c>
      <c r="C371" s="15"/>
      <c r="D371" s="40" t="s">
        <v>512</v>
      </c>
      <c r="E371" s="43">
        <v>15408.67</v>
      </c>
      <c r="F371" s="4"/>
    </row>
    <row r="372" spans="1:6" ht="30">
      <c r="A372" s="4"/>
      <c r="B372" s="73" t="s">
        <v>513</v>
      </c>
      <c r="C372" s="15"/>
      <c r="D372" s="40" t="s">
        <v>514</v>
      </c>
      <c r="E372" s="43">
        <v>15408.67</v>
      </c>
      <c r="F372" s="4"/>
    </row>
    <row r="373" spans="1:6" ht="30">
      <c r="A373" s="4"/>
      <c r="B373" s="73" t="s">
        <v>515</v>
      </c>
      <c r="C373" s="15"/>
      <c r="D373" s="40" t="s">
        <v>516</v>
      </c>
      <c r="E373" s="43">
        <v>15408.67</v>
      </c>
      <c r="F373" s="4"/>
    </row>
    <row r="374" spans="1:6" ht="30">
      <c r="A374" s="4"/>
      <c r="B374" s="73" t="s">
        <v>517</v>
      </c>
      <c r="C374" s="15"/>
      <c r="D374" s="40" t="s">
        <v>518</v>
      </c>
      <c r="E374" s="43">
        <v>15408.67</v>
      </c>
      <c r="F374" s="4"/>
    </row>
    <row r="375" spans="1:6" ht="30">
      <c r="A375" s="4"/>
      <c r="B375" s="73" t="s">
        <v>519</v>
      </c>
      <c r="C375" s="15"/>
      <c r="D375" s="40" t="s">
        <v>520</v>
      </c>
      <c r="E375" s="43">
        <v>15408.67</v>
      </c>
      <c r="F375" s="4"/>
    </row>
    <row r="376" spans="1:6" ht="30">
      <c r="A376" s="4"/>
      <c r="B376" s="73" t="s">
        <v>521</v>
      </c>
      <c r="C376" s="15"/>
      <c r="D376" s="40" t="s">
        <v>522</v>
      </c>
      <c r="E376" s="31">
        <v>19017.23</v>
      </c>
      <c r="F376" s="4"/>
    </row>
    <row r="377" spans="1:6" ht="30">
      <c r="A377" s="4"/>
      <c r="B377" s="73" t="s">
        <v>523</v>
      </c>
      <c r="C377" s="15"/>
      <c r="D377" s="40" t="s">
        <v>524</v>
      </c>
      <c r="E377" s="31">
        <v>19017.23</v>
      </c>
      <c r="F377" s="4"/>
    </row>
    <row r="378" spans="1:6" ht="30">
      <c r="A378" s="4"/>
      <c r="B378" s="73" t="s">
        <v>525</v>
      </c>
      <c r="C378" s="15"/>
      <c r="D378" s="40" t="s">
        <v>524</v>
      </c>
      <c r="E378" s="31">
        <v>19017.240000000002</v>
      </c>
      <c r="F378" s="4"/>
    </row>
    <row r="379" spans="1:6" ht="30">
      <c r="A379" s="4"/>
      <c r="B379" s="73" t="s">
        <v>526</v>
      </c>
      <c r="C379" s="15"/>
      <c r="D379" s="40" t="s">
        <v>524</v>
      </c>
      <c r="E379" s="31">
        <v>19017.240000000002</v>
      </c>
      <c r="F379" s="4"/>
    </row>
    <row r="380" spans="1:6" ht="30">
      <c r="A380" s="4"/>
      <c r="B380" s="73" t="s">
        <v>527</v>
      </c>
      <c r="C380" s="15"/>
      <c r="D380" s="40" t="s">
        <v>524</v>
      </c>
      <c r="E380" s="31">
        <v>19017.240000000002</v>
      </c>
      <c r="F380" s="4"/>
    </row>
    <row r="381" spans="1:6" ht="30">
      <c r="A381" s="4"/>
      <c r="B381" s="73" t="s">
        <v>528</v>
      </c>
      <c r="C381" s="15"/>
      <c r="D381" s="40" t="s">
        <v>524</v>
      </c>
      <c r="E381" s="31">
        <v>19017.240000000002</v>
      </c>
      <c r="F381" s="4"/>
    </row>
    <row r="382" spans="1:6" ht="30">
      <c r="A382" s="4"/>
      <c r="B382" s="73" t="s">
        <v>529</v>
      </c>
      <c r="C382" s="15"/>
      <c r="D382" s="40" t="s">
        <v>530</v>
      </c>
      <c r="E382" s="31">
        <v>7160.5</v>
      </c>
      <c r="F382" s="4"/>
    </row>
    <row r="383" spans="1:6">
      <c r="A383" s="4"/>
      <c r="B383" s="73" t="s">
        <v>531</v>
      </c>
      <c r="C383" s="15"/>
      <c r="D383" s="40" t="s">
        <v>532</v>
      </c>
      <c r="E383" s="31">
        <v>6642.05</v>
      </c>
      <c r="F383" s="4"/>
    </row>
    <row r="384" spans="1:6">
      <c r="A384" s="4"/>
      <c r="B384" s="75" t="s">
        <v>533</v>
      </c>
      <c r="C384" s="15"/>
      <c r="D384" s="40" t="s">
        <v>534</v>
      </c>
      <c r="E384" s="31">
        <v>95171.16</v>
      </c>
      <c r="F384" s="4"/>
    </row>
    <row r="385" spans="1:6">
      <c r="A385" s="4"/>
      <c r="B385" s="75" t="s">
        <v>535</v>
      </c>
      <c r="C385" s="15"/>
      <c r="D385" s="40" t="s">
        <v>536</v>
      </c>
      <c r="E385" s="31">
        <v>112166.01</v>
      </c>
      <c r="F385" s="4"/>
    </row>
    <row r="386" spans="1:6">
      <c r="A386" s="4"/>
      <c r="B386" s="75" t="s">
        <v>537</v>
      </c>
      <c r="C386" s="15"/>
      <c r="D386" s="40" t="s">
        <v>538</v>
      </c>
      <c r="E386" s="31">
        <v>29457.74</v>
      </c>
      <c r="F386" s="4"/>
    </row>
    <row r="387" spans="1:6">
      <c r="A387" s="4"/>
      <c r="B387" s="73" t="s">
        <v>539</v>
      </c>
      <c r="C387" s="15"/>
      <c r="D387" s="40" t="s">
        <v>540</v>
      </c>
      <c r="E387" s="31">
        <v>12559.87</v>
      </c>
      <c r="F387" s="4"/>
    </row>
    <row r="388" spans="1:6">
      <c r="A388" s="4"/>
      <c r="B388" s="73" t="s">
        <v>541</v>
      </c>
      <c r="C388" s="15"/>
      <c r="D388" s="40" t="s">
        <v>540</v>
      </c>
      <c r="E388" s="31">
        <v>12559.87</v>
      </c>
      <c r="F388" s="4"/>
    </row>
    <row r="389" spans="1:6">
      <c r="A389" s="4"/>
      <c r="B389" s="73" t="s">
        <v>542</v>
      </c>
      <c r="C389" s="15"/>
      <c r="D389" s="40" t="s">
        <v>540</v>
      </c>
      <c r="E389" s="31">
        <v>12559.87</v>
      </c>
      <c r="F389" s="4"/>
    </row>
    <row r="390" spans="1:6">
      <c r="A390" s="4"/>
      <c r="B390" s="73" t="s">
        <v>543</v>
      </c>
      <c r="C390" s="15"/>
      <c r="D390" s="40" t="s">
        <v>540</v>
      </c>
      <c r="E390" s="31">
        <v>12559.87</v>
      </c>
      <c r="F390" s="4"/>
    </row>
    <row r="391" spans="1:6">
      <c r="A391" s="4"/>
      <c r="B391" s="73" t="s">
        <v>544</v>
      </c>
      <c r="C391" s="15"/>
      <c r="D391" s="40" t="s">
        <v>545</v>
      </c>
      <c r="E391" s="31">
        <v>17115.509999999998</v>
      </c>
      <c r="F391" s="4"/>
    </row>
    <row r="392" spans="1:6">
      <c r="A392" s="4"/>
      <c r="B392" s="73" t="s">
        <v>546</v>
      </c>
      <c r="C392" s="15"/>
      <c r="D392" s="40" t="s">
        <v>547</v>
      </c>
      <c r="E392" s="31">
        <v>6535.09</v>
      </c>
      <c r="F392" s="4"/>
    </row>
    <row r="393" spans="1:6">
      <c r="A393" s="4"/>
      <c r="B393" s="79" t="s">
        <v>548</v>
      </c>
      <c r="C393" s="15"/>
      <c r="D393" s="45" t="s">
        <v>549</v>
      </c>
      <c r="E393" s="31">
        <v>13468.32</v>
      </c>
      <c r="F393" s="4"/>
    </row>
    <row r="394" spans="1:6">
      <c r="A394" s="4"/>
      <c r="B394" s="79" t="s">
        <v>550</v>
      </c>
      <c r="C394" s="15"/>
      <c r="D394" s="45" t="s">
        <v>551</v>
      </c>
      <c r="E394" s="31">
        <v>11516.39</v>
      </c>
      <c r="F394" s="4"/>
    </row>
    <row r="395" spans="1:6">
      <c r="A395" s="4"/>
      <c r="B395" s="79" t="s">
        <v>552</v>
      </c>
      <c r="C395" s="15"/>
      <c r="D395" s="46" t="s">
        <v>553</v>
      </c>
      <c r="E395" s="43">
        <v>6427.4</v>
      </c>
      <c r="F395" s="4"/>
    </row>
    <row r="396" spans="1:6">
      <c r="A396" s="4"/>
      <c r="B396" s="79" t="s">
        <v>554</v>
      </c>
      <c r="C396" s="15"/>
      <c r="D396" s="46" t="s">
        <v>555</v>
      </c>
      <c r="E396" s="43">
        <v>7029.13</v>
      </c>
      <c r="F396" s="4"/>
    </row>
    <row r="397" spans="1:6">
      <c r="A397" s="4"/>
      <c r="B397" s="80" t="s">
        <v>556</v>
      </c>
      <c r="C397" s="15"/>
      <c r="D397" s="47" t="s">
        <v>557</v>
      </c>
      <c r="E397" s="43">
        <v>7127.8</v>
      </c>
      <c r="F397" s="4"/>
    </row>
    <row r="398" spans="1:6">
      <c r="A398" s="4"/>
      <c r="B398" s="80" t="s">
        <v>558</v>
      </c>
      <c r="C398" s="15"/>
      <c r="D398" s="47" t="s">
        <v>559</v>
      </c>
      <c r="E398" s="43">
        <v>8184</v>
      </c>
      <c r="F398" s="4"/>
    </row>
    <row r="399" spans="1:6">
      <c r="A399" s="4"/>
      <c r="B399" s="80" t="s">
        <v>560</v>
      </c>
      <c r="C399" s="15"/>
      <c r="D399" s="47" t="s">
        <v>561</v>
      </c>
      <c r="E399" s="43">
        <v>8559.84</v>
      </c>
      <c r="F399" s="4"/>
    </row>
    <row r="400" spans="1:6">
      <c r="A400" s="4"/>
      <c r="B400" s="80" t="s">
        <v>562</v>
      </c>
      <c r="C400" s="15"/>
      <c r="D400" s="47" t="s">
        <v>563</v>
      </c>
      <c r="E400" s="43">
        <v>8563.1200000000008</v>
      </c>
      <c r="F400" s="4"/>
    </row>
    <row r="401" spans="1:6">
      <c r="A401" s="4"/>
      <c r="B401" s="80" t="s">
        <v>564</v>
      </c>
      <c r="C401" s="15"/>
      <c r="D401" s="47" t="s">
        <v>565</v>
      </c>
      <c r="E401" s="43">
        <v>13398.21</v>
      </c>
      <c r="F401" s="4"/>
    </row>
    <row r="402" spans="1:6">
      <c r="A402" s="4"/>
      <c r="B402" s="80" t="s">
        <v>566</v>
      </c>
      <c r="C402" s="15"/>
      <c r="D402" s="47" t="s">
        <v>567</v>
      </c>
      <c r="E402" s="43">
        <v>17899.32</v>
      </c>
      <c r="F402" s="4"/>
    </row>
    <row r="403" spans="1:6">
      <c r="A403" s="4"/>
      <c r="B403" s="80" t="s">
        <v>568</v>
      </c>
      <c r="C403" s="15"/>
      <c r="D403" s="47" t="s">
        <v>569</v>
      </c>
      <c r="E403" s="43">
        <v>19560.93</v>
      </c>
      <c r="F403" s="4"/>
    </row>
    <row r="404" spans="1:6">
      <c r="A404" s="4"/>
      <c r="B404" s="80" t="s">
        <v>570</v>
      </c>
      <c r="C404" s="15"/>
      <c r="D404" s="47" t="s">
        <v>571</v>
      </c>
      <c r="E404" s="43">
        <v>23823.29</v>
      </c>
      <c r="F404" s="4"/>
    </row>
    <row r="405" spans="1:6">
      <c r="A405" s="4"/>
      <c r="B405" s="80" t="s">
        <v>572</v>
      </c>
      <c r="C405" s="15"/>
      <c r="D405" s="47" t="s">
        <v>573</v>
      </c>
      <c r="E405" s="43">
        <v>31276.03</v>
      </c>
      <c r="F405" s="4"/>
    </row>
    <row r="406" spans="1:6">
      <c r="A406" s="4"/>
      <c r="B406" s="80" t="s">
        <v>574</v>
      </c>
      <c r="C406" s="15"/>
      <c r="D406" s="47" t="s">
        <v>575</v>
      </c>
      <c r="E406" s="43">
        <v>38728.85</v>
      </c>
      <c r="F406" s="4"/>
    </row>
    <row r="407" spans="1:6">
      <c r="A407" s="4"/>
      <c r="B407" s="81" t="s">
        <v>576</v>
      </c>
      <c r="C407" s="16"/>
      <c r="D407" s="48" t="s">
        <v>575</v>
      </c>
      <c r="E407" s="44">
        <v>38728.85</v>
      </c>
      <c r="F407" s="4"/>
    </row>
    <row r="408" spans="1:6">
      <c r="A408" s="4"/>
      <c r="B408" s="102" t="s">
        <v>577</v>
      </c>
      <c r="C408" s="98"/>
      <c r="D408" s="103" t="s">
        <v>575</v>
      </c>
      <c r="E408" s="101">
        <v>48380.19</v>
      </c>
      <c r="F408" s="4"/>
    </row>
    <row r="409" spans="1:6">
      <c r="A409" s="4"/>
      <c r="B409" s="80" t="s">
        <v>578</v>
      </c>
      <c r="C409" s="15"/>
      <c r="D409" s="47" t="s">
        <v>579</v>
      </c>
      <c r="E409" s="43">
        <v>250414.77</v>
      </c>
      <c r="F409" s="4"/>
    </row>
    <row r="410" spans="1:6">
      <c r="A410" s="4"/>
      <c r="B410" s="80" t="s">
        <v>580</v>
      </c>
      <c r="C410" s="15"/>
      <c r="D410" s="47" t="s">
        <v>581</v>
      </c>
      <c r="E410" s="43">
        <v>110254.67</v>
      </c>
      <c r="F410" s="4"/>
    </row>
    <row r="411" spans="1:6">
      <c r="A411" s="4"/>
      <c r="B411" s="80" t="s">
        <v>582</v>
      </c>
      <c r="C411" s="15"/>
      <c r="D411" s="47" t="s">
        <v>583</v>
      </c>
      <c r="E411" s="43">
        <v>110254.67</v>
      </c>
      <c r="F411" s="4"/>
    </row>
    <row r="412" spans="1:6">
      <c r="A412" s="4"/>
      <c r="B412" s="80" t="s">
        <v>584</v>
      </c>
      <c r="C412" s="15"/>
      <c r="D412" s="47" t="s">
        <v>585</v>
      </c>
      <c r="E412" s="43">
        <v>110254.67</v>
      </c>
      <c r="F412" s="4"/>
    </row>
    <row r="413" spans="1:6">
      <c r="A413" s="4"/>
      <c r="B413" s="80" t="s">
        <v>586</v>
      </c>
      <c r="C413" s="15"/>
      <c r="D413" s="47" t="s">
        <v>587</v>
      </c>
      <c r="E413" s="43">
        <v>39397.78</v>
      </c>
      <c r="F413" s="4"/>
    </row>
    <row r="414" spans="1:6" ht="45">
      <c r="A414" s="4"/>
      <c r="B414" s="80" t="s">
        <v>588</v>
      </c>
      <c r="C414" s="15"/>
      <c r="D414" s="49" t="s">
        <v>589</v>
      </c>
      <c r="E414" s="41">
        <v>22768.19</v>
      </c>
      <c r="F414" s="4"/>
    </row>
    <row r="415" spans="1:6" ht="30">
      <c r="A415" s="4"/>
      <c r="B415" s="80" t="s">
        <v>590</v>
      </c>
      <c r="C415" s="15"/>
      <c r="D415" s="47" t="s">
        <v>591</v>
      </c>
      <c r="E415" s="43">
        <v>22882.6</v>
      </c>
      <c r="F415" s="4"/>
    </row>
    <row r="416" spans="1:6">
      <c r="A416" s="4"/>
      <c r="B416" s="80" t="s">
        <v>592</v>
      </c>
      <c r="C416" s="15"/>
      <c r="D416" s="47" t="s">
        <v>593</v>
      </c>
      <c r="E416" s="43">
        <v>24263.45</v>
      </c>
      <c r="F416" s="4"/>
    </row>
    <row r="417" spans="1:6" ht="30">
      <c r="A417" s="4"/>
      <c r="B417" s="80" t="s">
        <v>594</v>
      </c>
      <c r="C417" s="15"/>
      <c r="D417" s="47" t="s">
        <v>595</v>
      </c>
      <c r="E417" s="43">
        <v>29289.73</v>
      </c>
      <c r="F417" s="4"/>
    </row>
    <row r="418" spans="1:6" ht="30">
      <c r="A418" s="4"/>
      <c r="B418" s="80" t="s">
        <v>596</v>
      </c>
      <c r="C418" s="15"/>
      <c r="D418" s="47" t="s">
        <v>597</v>
      </c>
      <c r="E418" s="43">
        <v>29289.73</v>
      </c>
      <c r="F418" s="4"/>
    </row>
    <row r="419" spans="1:6" ht="30">
      <c r="A419" s="4"/>
      <c r="B419" s="80" t="s">
        <v>598</v>
      </c>
      <c r="C419" s="15"/>
      <c r="D419" s="47" t="s">
        <v>599</v>
      </c>
      <c r="E419" s="43">
        <v>27210.57</v>
      </c>
      <c r="F419" s="4"/>
    </row>
    <row r="420" spans="1:6" ht="30">
      <c r="A420" s="4"/>
      <c r="B420" s="80" t="s">
        <v>600</v>
      </c>
      <c r="C420" s="15"/>
      <c r="D420" s="47" t="s">
        <v>601</v>
      </c>
      <c r="E420" s="43">
        <v>12658.03</v>
      </c>
      <c r="F420" s="4"/>
    </row>
    <row r="421" spans="1:6">
      <c r="A421" s="4"/>
      <c r="B421" s="80" t="s">
        <v>602</v>
      </c>
      <c r="C421" s="15"/>
      <c r="D421" s="47" t="s">
        <v>603</v>
      </c>
      <c r="E421" s="43">
        <v>10520.28</v>
      </c>
      <c r="F421" s="4"/>
    </row>
    <row r="422" spans="1:6" ht="30">
      <c r="A422" s="4"/>
      <c r="B422" s="80" t="s">
        <v>604</v>
      </c>
      <c r="C422" s="15"/>
      <c r="D422" s="47" t="s">
        <v>605</v>
      </c>
      <c r="E422" s="43">
        <v>12822.14</v>
      </c>
      <c r="F422" s="4"/>
    </row>
    <row r="423" spans="1:6" ht="30">
      <c r="A423" s="4"/>
      <c r="B423" s="80" t="s">
        <v>606</v>
      </c>
      <c r="C423" s="15"/>
      <c r="D423" s="47" t="s">
        <v>607</v>
      </c>
      <c r="E423" s="43">
        <v>162432.01999999999</v>
      </c>
      <c r="F423" s="4"/>
    </row>
    <row r="424" spans="1:6" ht="30">
      <c r="A424" s="4"/>
      <c r="B424" s="80" t="s">
        <v>608</v>
      </c>
      <c r="C424" s="15"/>
      <c r="D424" s="47" t="s">
        <v>609</v>
      </c>
      <c r="E424" s="43">
        <v>57311.76</v>
      </c>
      <c r="F424" s="4"/>
    </row>
    <row r="425" spans="1:6" ht="30">
      <c r="A425" s="4"/>
      <c r="B425" s="80" t="s">
        <v>610</v>
      </c>
      <c r="C425" s="15"/>
      <c r="D425" s="47" t="s">
        <v>611</v>
      </c>
      <c r="E425" s="43">
        <v>57311.76</v>
      </c>
      <c r="F425" s="4"/>
    </row>
    <row r="426" spans="1:6" ht="30">
      <c r="A426" s="4"/>
      <c r="B426" s="80" t="s">
        <v>612</v>
      </c>
      <c r="C426" s="15"/>
      <c r="D426" s="47" t="s">
        <v>613</v>
      </c>
      <c r="E426" s="43">
        <v>57311.76</v>
      </c>
      <c r="F426" s="4"/>
    </row>
    <row r="427" spans="1:6" ht="30">
      <c r="A427" s="4"/>
      <c r="B427" s="80" t="s">
        <v>614</v>
      </c>
      <c r="C427" s="15"/>
      <c r="D427" s="47" t="s">
        <v>615</v>
      </c>
      <c r="E427" s="43">
        <v>57311.76</v>
      </c>
      <c r="F427" s="4"/>
    </row>
    <row r="428" spans="1:6" ht="30">
      <c r="A428" s="4"/>
      <c r="B428" s="80" t="s">
        <v>616</v>
      </c>
      <c r="C428" s="15"/>
      <c r="D428" s="47" t="s">
        <v>617</v>
      </c>
      <c r="E428" s="43">
        <v>7782.05</v>
      </c>
      <c r="F428" s="4"/>
    </row>
    <row r="429" spans="1:6" ht="60">
      <c r="A429" s="4"/>
      <c r="B429" s="80" t="s">
        <v>618</v>
      </c>
      <c r="C429" s="15"/>
      <c r="D429" s="50" t="s">
        <v>619</v>
      </c>
      <c r="E429" s="41">
        <v>18477.7</v>
      </c>
      <c r="F429" s="4"/>
    </row>
    <row r="430" spans="1:6" ht="60">
      <c r="A430" s="4"/>
      <c r="B430" s="80" t="s">
        <v>620</v>
      </c>
      <c r="C430" s="15"/>
      <c r="D430" s="50" t="s">
        <v>621</v>
      </c>
      <c r="E430" s="41">
        <v>18477.7</v>
      </c>
      <c r="F430" s="4"/>
    </row>
    <row r="431" spans="1:6" ht="30">
      <c r="A431" s="4"/>
      <c r="B431" s="82" t="s">
        <v>622</v>
      </c>
      <c r="C431" s="15"/>
      <c r="D431" s="47" t="s">
        <v>623</v>
      </c>
      <c r="E431" s="43">
        <v>20219.53</v>
      </c>
      <c r="F431" s="4"/>
    </row>
    <row r="432" spans="1:6" ht="30">
      <c r="A432" s="4"/>
      <c r="B432" s="83" t="s">
        <v>624</v>
      </c>
      <c r="C432" s="15"/>
      <c r="D432" s="47" t="s">
        <v>625</v>
      </c>
      <c r="E432" s="43">
        <v>12416.21</v>
      </c>
      <c r="F432" s="4"/>
    </row>
    <row r="433" spans="1:6" ht="75">
      <c r="A433" s="4"/>
      <c r="B433" s="79" t="s">
        <v>626</v>
      </c>
      <c r="C433" s="15"/>
      <c r="D433" s="51" t="s">
        <v>627</v>
      </c>
      <c r="E433" s="41">
        <v>23317.37</v>
      </c>
      <c r="F433" s="4"/>
    </row>
    <row r="434" spans="1:6" ht="60">
      <c r="A434" s="4"/>
      <c r="B434" s="85" t="s">
        <v>628</v>
      </c>
      <c r="C434" s="16"/>
      <c r="D434" s="55" t="s">
        <v>629</v>
      </c>
      <c r="E434" s="54">
        <f>116586.85/5</f>
        <v>23317.370000000003</v>
      </c>
      <c r="F434" s="4"/>
    </row>
    <row r="435" spans="1:6" ht="60">
      <c r="A435" s="4"/>
      <c r="B435" s="104" t="s">
        <v>630</v>
      </c>
      <c r="C435" s="98"/>
      <c r="D435" s="105" t="s">
        <v>631</v>
      </c>
      <c r="E435" s="106">
        <f>116586.85/5</f>
        <v>23317.370000000003</v>
      </c>
      <c r="F435" s="4"/>
    </row>
    <row r="436" spans="1:6" ht="60">
      <c r="A436" s="4"/>
      <c r="B436" s="79" t="s">
        <v>632</v>
      </c>
      <c r="C436" s="15"/>
      <c r="D436" s="51" t="s">
        <v>633</v>
      </c>
      <c r="E436" s="41">
        <v>23317.360000000001</v>
      </c>
      <c r="F436" s="4"/>
    </row>
    <row r="437" spans="1:6" ht="60">
      <c r="A437" s="4"/>
      <c r="B437" s="79" t="s">
        <v>634</v>
      </c>
      <c r="C437" s="15"/>
      <c r="D437" s="51" t="s">
        <v>629</v>
      </c>
      <c r="E437" s="41">
        <f>116586.85/5</f>
        <v>23317.370000000003</v>
      </c>
      <c r="F437" s="4"/>
    </row>
    <row r="438" spans="1:6" ht="60">
      <c r="A438" s="4"/>
      <c r="B438" s="79" t="s">
        <v>635</v>
      </c>
      <c r="C438" s="15"/>
      <c r="D438" s="51" t="s">
        <v>636</v>
      </c>
      <c r="E438" s="41">
        <v>31920.080000000002</v>
      </c>
      <c r="F438" s="4"/>
    </row>
    <row r="439" spans="1:6" ht="60">
      <c r="A439" s="4"/>
      <c r="B439" s="79" t="s">
        <v>637</v>
      </c>
      <c r="C439" s="15"/>
      <c r="D439" s="51" t="s">
        <v>638</v>
      </c>
      <c r="E439" s="41">
        <v>29518.55</v>
      </c>
      <c r="F439" s="4"/>
    </row>
    <row r="440" spans="1:6" ht="60">
      <c r="A440" s="4"/>
      <c r="B440" s="84" t="s">
        <v>639</v>
      </c>
      <c r="C440" s="15"/>
      <c r="D440" s="30" t="s">
        <v>640</v>
      </c>
      <c r="E440" s="31">
        <v>29518.54</v>
      </c>
      <c r="F440" s="4"/>
    </row>
    <row r="441" spans="1:6" ht="60">
      <c r="A441" s="4"/>
      <c r="B441" s="79" t="s">
        <v>641</v>
      </c>
      <c r="C441" s="15"/>
      <c r="D441" s="51" t="s">
        <v>642</v>
      </c>
      <c r="E441" s="41">
        <v>29518.54</v>
      </c>
      <c r="F441" s="4"/>
    </row>
    <row r="442" spans="1:6" ht="60">
      <c r="A442" s="4"/>
      <c r="B442" s="79" t="s">
        <v>643</v>
      </c>
      <c r="C442" s="15"/>
      <c r="D442" s="51" t="s">
        <v>644</v>
      </c>
      <c r="E442" s="41">
        <v>29518.54</v>
      </c>
      <c r="F442" s="4"/>
    </row>
    <row r="443" spans="1:6" ht="60">
      <c r="A443" s="4"/>
      <c r="B443" s="79" t="s">
        <v>645</v>
      </c>
      <c r="C443" s="15"/>
      <c r="D443" s="51" t="s">
        <v>646</v>
      </c>
      <c r="E443" s="41">
        <v>29518.54</v>
      </c>
      <c r="F443" s="4"/>
    </row>
    <row r="444" spans="1:6" ht="60">
      <c r="A444" s="4"/>
      <c r="B444" s="79" t="s">
        <v>647</v>
      </c>
      <c r="C444" s="15"/>
      <c r="D444" s="51" t="s">
        <v>648</v>
      </c>
      <c r="E444" s="41">
        <v>29518.54</v>
      </c>
      <c r="F444" s="4"/>
    </row>
    <row r="445" spans="1:6" ht="60">
      <c r="A445" s="4"/>
      <c r="B445" s="79" t="s">
        <v>649</v>
      </c>
      <c r="C445" s="15"/>
      <c r="D445" s="51" t="s">
        <v>650</v>
      </c>
      <c r="E445" s="41">
        <v>29518.54</v>
      </c>
      <c r="F445" s="4"/>
    </row>
    <row r="446" spans="1:6" ht="60">
      <c r="A446" s="4"/>
      <c r="B446" s="79" t="s">
        <v>651</v>
      </c>
      <c r="C446" s="15"/>
      <c r="D446" s="51" t="s">
        <v>652</v>
      </c>
      <c r="E446" s="41">
        <v>29518.54</v>
      </c>
      <c r="F446" s="4"/>
    </row>
    <row r="447" spans="1:6" ht="60">
      <c r="A447" s="4"/>
      <c r="B447" s="79" t="s">
        <v>653</v>
      </c>
      <c r="C447" s="15"/>
      <c r="D447" s="51" t="s">
        <v>654</v>
      </c>
      <c r="E447" s="41">
        <v>29518.54</v>
      </c>
      <c r="F447" s="4"/>
    </row>
    <row r="448" spans="1:6" ht="60">
      <c r="A448" s="4"/>
      <c r="B448" s="85" t="s">
        <v>655</v>
      </c>
      <c r="C448" s="16"/>
      <c r="D448" s="55" t="s">
        <v>656</v>
      </c>
      <c r="E448" s="54">
        <v>29518.55</v>
      </c>
      <c r="F448" s="4"/>
    </row>
    <row r="449" spans="1:6" ht="30">
      <c r="A449" s="4"/>
      <c r="B449" s="79" t="s">
        <v>657</v>
      </c>
      <c r="C449" s="15"/>
      <c r="D449" s="52" t="s">
        <v>658</v>
      </c>
      <c r="E449" s="41">
        <v>19221.38</v>
      </c>
      <c r="F449" s="4"/>
    </row>
    <row r="450" spans="1:6" ht="30">
      <c r="A450" s="4"/>
      <c r="B450" s="79" t="s">
        <v>659</v>
      </c>
      <c r="C450" s="15"/>
      <c r="D450" s="52" t="s">
        <v>660</v>
      </c>
      <c r="E450" s="41">
        <v>7522.65</v>
      </c>
      <c r="F450" s="4"/>
    </row>
    <row r="451" spans="1:6">
      <c r="A451" s="4"/>
      <c r="B451" s="79" t="s">
        <v>661</v>
      </c>
      <c r="C451" s="15"/>
      <c r="D451" s="52" t="s">
        <v>662</v>
      </c>
      <c r="E451" s="41">
        <v>45691.39</v>
      </c>
      <c r="F451" s="4"/>
    </row>
    <row r="452" spans="1:6">
      <c r="A452" s="4"/>
      <c r="B452" s="79" t="s">
        <v>663</v>
      </c>
      <c r="C452" s="15"/>
      <c r="D452" s="52" t="s">
        <v>664</v>
      </c>
      <c r="E452" s="41">
        <v>7782.46</v>
      </c>
      <c r="F452" s="4"/>
    </row>
    <row r="453" spans="1:6">
      <c r="A453" s="4"/>
      <c r="B453" s="79" t="s">
        <v>665</v>
      </c>
      <c r="C453" s="15"/>
      <c r="D453" s="52" t="s">
        <v>666</v>
      </c>
      <c r="E453" s="41">
        <v>7782.47</v>
      </c>
      <c r="F453" s="4"/>
    </row>
    <row r="454" spans="1:6">
      <c r="A454" s="4"/>
      <c r="B454" s="79" t="s">
        <v>667</v>
      </c>
      <c r="C454" s="15"/>
      <c r="D454" s="52" t="s">
        <v>668</v>
      </c>
      <c r="E454" s="41">
        <v>7782.47</v>
      </c>
      <c r="F454" s="4"/>
    </row>
    <row r="455" spans="1:6">
      <c r="A455" s="4"/>
      <c r="B455" s="79" t="s">
        <v>669</v>
      </c>
      <c r="C455" s="15"/>
      <c r="D455" s="52" t="s">
        <v>670</v>
      </c>
      <c r="E455" s="41">
        <v>7782.47</v>
      </c>
      <c r="F455" s="4"/>
    </row>
    <row r="456" spans="1:6">
      <c r="A456" s="4"/>
      <c r="B456" s="79" t="s">
        <v>671</v>
      </c>
      <c r="C456" s="15"/>
      <c r="D456" s="52" t="s">
        <v>672</v>
      </c>
      <c r="E456" s="41">
        <v>57134.29</v>
      </c>
      <c r="F456" s="4"/>
    </row>
    <row r="457" spans="1:6" ht="30">
      <c r="A457" s="4"/>
      <c r="B457" s="79" t="s">
        <v>673</v>
      </c>
      <c r="C457" s="15"/>
      <c r="D457" s="52" t="s">
        <v>674</v>
      </c>
      <c r="E457" s="41">
        <v>16513.46</v>
      </c>
      <c r="F457" s="4"/>
    </row>
    <row r="458" spans="1:6" ht="30">
      <c r="A458" s="4"/>
      <c r="B458" s="79" t="s">
        <v>675</v>
      </c>
      <c r="C458" s="15"/>
      <c r="D458" s="52" t="s">
        <v>676</v>
      </c>
      <c r="E458" s="41">
        <v>16513.46</v>
      </c>
      <c r="F458" s="4"/>
    </row>
    <row r="459" spans="1:6" ht="30">
      <c r="A459" s="4"/>
      <c r="B459" s="79" t="s">
        <v>677</v>
      </c>
      <c r="C459" s="15"/>
      <c r="D459" s="52" t="s">
        <v>678</v>
      </c>
      <c r="E459" s="41">
        <v>18741.919999999998</v>
      </c>
      <c r="F459" s="4"/>
    </row>
    <row r="460" spans="1:6">
      <c r="A460" s="4"/>
      <c r="B460" s="79" t="s">
        <v>679</v>
      </c>
      <c r="C460" s="15"/>
      <c r="D460" s="52" t="s">
        <v>680</v>
      </c>
      <c r="E460" s="41">
        <v>7016.28</v>
      </c>
      <c r="F460" s="4"/>
    </row>
    <row r="461" spans="1:6" ht="30">
      <c r="A461" s="4"/>
      <c r="B461" s="79" t="s">
        <v>681</v>
      </c>
      <c r="C461" s="15"/>
      <c r="D461" s="52" t="s">
        <v>682</v>
      </c>
      <c r="E461" s="41">
        <v>19027.62</v>
      </c>
      <c r="F461" s="4"/>
    </row>
    <row r="462" spans="1:6" ht="30">
      <c r="A462" s="4"/>
      <c r="B462" s="79" t="s">
        <v>683</v>
      </c>
      <c r="C462" s="15"/>
      <c r="D462" s="52" t="s">
        <v>684</v>
      </c>
      <c r="E462" s="41">
        <v>19027.62</v>
      </c>
      <c r="F462" s="4"/>
    </row>
    <row r="463" spans="1:6" ht="30">
      <c r="A463" s="4"/>
      <c r="B463" s="79" t="s">
        <v>685</v>
      </c>
      <c r="C463" s="15"/>
      <c r="D463" s="52" t="s">
        <v>686</v>
      </c>
      <c r="E463" s="41">
        <v>19027.62</v>
      </c>
      <c r="F463" s="4"/>
    </row>
    <row r="464" spans="1:6">
      <c r="A464" s="4"/>
      <c r="B464" s="79" t="s">
        <v>687</v>
      </c>
      <c r="C464" s="15"/>
      <c r="D464" s="52" t="s">
        <v>688</v>
      </c>
      <c r="E464" s="41">
        <v>26490.86</v>
      </c>
      <c r="F464" s="4"/>
    </row>
    <row r="465" spans="1:6" ht="30">
      <c r="A465" s="4"/>
      <c r="B465" s="79" t="s">
        <v>689</v>
      </c>
      <c r="C465" s="15"/>
      <c r="D465" s="52" t="s">
        <v>690</v>
      </c>
      <c r="E465" s="41">
        <v>26626.1</v>
      </c>
      <c r="F465" s="4"/>
    </row>
    <row r="466" spans="1:6" ht="30">
      <c r="A466" s="4"/>
      <c r="B466" s="79" t="s">
        <v>691</v>
      </c>
      <c r="C466" s="15"/>
      <c r="D466" s="52" t="s">
        <v>692</v>
      </c>
      <c r="E466" s="41">
        <v>26626.1</v>
      </c>
      <c r="F466" s="4"/>
    </row>
    <row r="467" spans="1:6" ht="30">
      <c r="A467" s="4"/>
      <c r="B467" s="79" t="s">
        <v>693</v>
      </c>
      <c r="C467" s="15"/>
      <c r="D467" s="52" t="s">
        <v>694</v>
      </c>
      <c r="E467" s="41">
        <v>26626.1</v>
      </c>
      <c r="F467" s="4"/>
    </row>
    <row r="468" spans="1:6" ht="30">
      <c r="A468" s="4"/>
      <c r="B468" s="79" t="s">
        <v>695</v>
      </c>
      <c r="C468" s="15"/>
      <c r="D468" s="52" t="s">
        <v>696</v>
      </c>
      <c r="E468" s="41">
        <v>26626.1</v>
      </c>
      <c r="F468" s="4"/>
    </row>
    <row r="469" spans="1:6" ht="30">
      <c r="A469" s="4"/>
      <c r="B469" s="79" t="s">
        <v>697</v>
      </c>
      <c r="C469" s="15"/>
      <c r="D469" s="52" t="s">
        <v>698</v>
      </c>
      <c r="E469" s="41">
        <v>26626.1</v>
      </c>
      <c r="F469" s="4"/>
    </row>
    <row r="470" spans="1:6" ht="30">
      <c r="A470" s="4"/>
      <c r="B470" s="79" t="s">
        <v>699</v>
      </c>
      <c r="C470" s="15"/>
      <c r="D470" s="52" t="s">
        <v>700</v>
      </c>
      <c r="E470" s="41">
        <v>26626.1</v>
      </c>
      <c r="F470" s="4"/>
    </row>
    <row r="471" spans="1:6" ht="30">
      <c r="A471" s="4"/>
      <c r="B471" s="79" t="s">
        <v>701</v>
      </c>
      <c r="C471" s="15"/>
      <c r="D471" s="52" t="s">
        <v>702</v>
      </c>
      <c r="E471" s="41">
        <v>26626.1</v>
      </c>
      <c r="F471" s="4"/>
    </row>
    <row r="472" spans="1:6" ht="30">
      <c r="A472" s="4"/>
      <c r="B472" s="79" t="s">
        <v>703</v>
      </c>
      <c r="C472" s="15"/>
      <c r="D472" s="52" t="s">
        <v>704</v>
      </c>
      <c r="E472" s="41">
        <v>26626.09</v>
      </c>
      <c r="F472" s="4"/>
    </row>
    <row r="473" spans="1:6" ht="30">
      <c r="A473" s="4"/>
      <c r="B473" s="79" t="s">
        <v>705</v>
      </c>
      <c r="C473" s="15"/>
      <c r="D473" s="52" t="s">
        <v>706</v>
      </c>
      <c r="E473" s="41">
        <v>26626.09</v>
      </c>
      <c r="F473" s="4"/>
    </row>
    <row r="474" spans="1:6" ht="30">
      <c r="A474" s="4"/>
      <c r="B474" s="79" t="s">
        <v>707</v>
      </c>
      <c r="C474" s="15"/>
      <c r="D474" s="52" t="s">
        <v>708</v>
      </c>
      <c r="E474" s="41">
        <v>26626.09</v>
      </c>
      <c r="F474" s="4"/>
    </row>
    <row r="475" spans="1:6" ht="45">
      <c r="A475" s="4"/>
      <c r="B475" s="79" t="s">
        <v>709</v>
      </c>
      <c r="C475" s="15"/>
      <c r="D475" s="52" t="s">
        <v>710</v>
      </c>
      <c r="E475" s="41">
        <v>26040.99</v>
      </c>
      <c r="F475" s="4"/>
    </row>
    <row r="476" spans="1:6" ht="45">
      <c r="A476" s="4"/>
      <c r="B476" s="79" t="s">
        <v>711</v>
      </c>
      <c r="C476" s="15"/>
      <c r="D476" s="52" t="s">
        <v>712</v>
      </c>
      <c r="E476" s="41">
        <v>26040.99</v>
      </c>
      <c r="F476" s="4"/>
    </row>
    <row r="477" spans="1:6" ht="45">
      <c r="A477" s="4"/>
      <c r="B477" s="79" t="s">
        <v>713</v>
      </c>
      <c r="C477" s="15"/>
      <c r="D477" s="52" t="s">
        <v>714</v>
      </c>
      <c r="E477" s="41">
        <v>26040.99</v>
      </c>
      <c r="F477" s="4"/>
    </row>
    <row r="478" spans="1:6" ht="45">
      <c r="A478" s="4"/>
      <c r="B478" s="85" t="s">
        <v>715</v>
      </c>
      <c r="C478" s="16"/>
      <c r="D478" s="53" t="s">
        <v>716</v>
      </c>
      <c r="E478" s="54">
        <v>26040.98</v>
      </c>
      <c r="F478" s="4"/>
    </row>
    <row r="479" spans="1:6" ht="45">
      <c r="A479" s="4"/>
      <c r="B479" s="79" t="s">
        <v>717</v>
      </c>
      <c r="C479" s="15"/>
      <c r="D479" s="52" t="s">
        <v>718</v>
      </c>
      <c r="E479" s="41">
        <v>26040.98</v>
      </c>
      <c r="F479" s="4"/>
    </row>
    <row r="480" spans="1:6" ht="45">
      <c r="A480" s="4"/>
      <c r="B480" s="79" t="s">
        <v>719</v>
      </c>
      <c r="C480" s="15"/>
      <c r="D480" s="52" t="s">
        <v>720</v>
      </c>
      <c r="E480" s="41">
        <v>26040.98</v>
      </c>
      <c r="F480" s="4"/>
    </row>
    <row r="481" spans="1:6" ht="45">
      <c r="A481" s="4"/>
      <c r="B481" s="79" t="s">
        <v>721</v>
      </c>
      <c r="C481" s="15"/>
      <c r="D481" s="52" t="s">
        <v>722</v>
      </c>
      <c r="E481" s="41">
        <v>26040.98</v>
      </c>
      <c r="F481" s="4"/>
    </row>
    <row r="482" spans="1:6" ht="45">
      <c r="A482" s="4"/>
      <c r="B482" s="79" t="s">
        <v>723</v>
      </c>
      <c r="C482" s="15"/>
      <c r="D482" s="52" t="s">
        <v>724</v>
      </c>
      <c r="E482" s="41">
        <v>26040.98</v>
      </c>
      <c r="F482" s="4"/>
    </row>
    <row r="483" spans="1:6" ht="45">
      <c r="A483" s="4"/>
      <c r="B483" s="79" t="s">
        <v>725</v>
      </c>
      <c r="C483" s="15"/>
      <c r="D483" s="40" t="s">
        <v>726</v>
      </c>
      <c r="E483" s="41">
        <v>15999.2</v>
      </c>
      <c r="F483" s="4"/>
    </row>
    <row r="484" spans="1:6" ht="45">
      <c r="A484" s="4"/>
      <c r="B484" s="79" t="s">
        <v>727</v>
      </c>
      <c r="C484" s="15"/>
      <c r="D484" s="40" t="s">
        <v>728</v>
      </c>
      <c r="E484" s="41">
        <v>21484.639999999999</v>
      </c>
      <c r="F484" s="4"/>
    </row>
    <row r="485" spans="1:6">
      <c r="A485" s="4"/>
      <c r="B485" s="79" t="s">
        <v>729</v>
      </c>
      <c r="C485" s="15"/>
      <c r="D485" s="40" t="s">
        <v>730</v>
      </c>
      <c r="E485" s="31">
        <v>6856.8</v>
      </c>
      <c r="F485" s="4"/>
    </row>
    <row r="486" spans="1:6">
      <c r="A486" s="4"/>
      <c r="B486" s="79" t="s">
        <v>731</v>
      </c>
      <c r="C486" s="15"/>
      <c r="D486" s="40" t="s">
        <v>730</v>
      </c>
      <c r="E486" s="31">
        <v>6856.8</v>
      </c>
      <c r="F486" s="4"/>
    </row>
    <row r="487" spans="1:6">
      <c r="A487" s="4"/>
      <c r="B487" s="79" t="s">
        <v>732</v>
      </c>
      <c r="C487" s="15"/>
      <c r="D487" s="40" t="s">
        <v>730</v>
      </c>
      <c r="E487" s="31">
        <v>6856.8</v>
      </c>
      <c r="F487" s="4"/>
    </row>
    <row r="488" spans="1:6">
      <c r="A488" s="4"/>
      <c r="B488" s="79" t="s">
        <v>733</v>
      </c>
      <c r="C488" s="15"/>
      <c r="D488" s="40" t="s">
        <v>730</v>
      </c>
      <c r="E488" s="31">
        <v>6856.8</v>
      </c>
      <c r="F488" s="4"/>
    </row>
    <row r="489" spans="1:6" ht="30">
      <c r="A489" s="4"/>
      <c r="B489" s="79" t="s">
        <v>734</v>
      </c>
      <c r="C489" s="15"/>
      <c r="D489" s="40" t="s">
        <v>735</v>
      </c>
      <c r="E489" s="41">
        <v>8078.42</v>
      </c>
      <c r="F489" s="4"/>
    </row>
    <row r="490" spans="1:6" ht="60">
      <c r="A490" s="4"/>
      <c r="B490" s="79" t="s">
        <v>736</v>
      </c>
      <c r="C490" s="15"/>
      <c r="D490" s="40" t="s">
        <v>737</v>
      </c>
      <c r="E490" s="41">
        <v>38963.769999999997</v>
      </c>
      <c r="F490" s="4"/>
    </row>
    <row r="491" spans="1:6">
      <c r="A491" s="4"/>
      <c r="B491" s="79" t="s">
        <v>738</v>
      </c>
      <c r="C491" s="15"/>
      <c r="D491" s="40" t="s">
        <v>739</v>
      </c>
      <c r="E491" s="41">
        <v>13201.3</v>
      </c>
      <c r="F491" s="4"/>
    </row>
    <row r="492" spans="1:6" ht="30">
      <c r="A492" s="4"/>
      <c r="B492" s="79" t="s">
        <v>740</v>
      </c>
      <c r="C492" s="15"/>
      <c r="D492" s="40" t="s">
        <v>741</v>
      </c>
      <c r="E492" s="41">
        <v>6403.61</v>
      </c>
      <c r="F492" s="4"/>
    </row>
    <row r="493" spans="1:6" ht="30">
      <c r="A493" s="4"/>
      <c r="B493" s="79" t="s">
        <v>742</v>
      </c>
      <c r="C493" s="15"/>
      <c r="D493" s="40" t="s">
        <v>743</v>
      </c>
      <c r="E493" s="41">
        <v>8866.5499999999993</v>
      </c>
      <c r="F493" s="4"/>
    </row>
    <row r="494" spans="1:6">
      <c r="A494" s="4"/>
      <c r="B494" s="79" t="s">
        <v>744</v>
      </c>
      <c r="C494" s="15"/>
      <c r="D494" s="40" t="s">
        <v>745</v>
      </c>
      <c r="E494" s="41">
        <v>10827.05</v>
      </c>
      <c r="F494" s="4"/>
    </row>
    <row r="495" spans="1:6">
      <c r="A495" s="4"/>
      <c r="B495" s="79" t="s">
        <v>746</v>
      </c>
      <c r="C495" s="15"/>
      <c r="D495" s="40" t="s">
        <v>747</v>
      </c>
      <c r="E495" s="41">
        <v>21290.37</v>
      </c>
      <c r="F495" s="4"/>
    </row>
    <row r="496" spans="1:6">
      <c r="A496" s="4"/>
      <c r="B496" s="79" t="s">
        <v>748</v>
      </c>
      <c r="C496" s="15"/>
      <c r="D496" s="40" t="s">
        <v>747</v>
      </c>
      <c r="E496" s="41">
        <v>21290.36</v>
      </c>
      <c r="F496" s="4"/>
    </row>
    <row r="497" spans="1:6" ht="30">
      <c r="A497" s="4"/>
      <c r="B497" s="79" t="s">
        <v>749</v>
      </c>
      <c r="C497" s="15"/>
      <c r="D497" s="40" t="s">
        <v>750</v>
      </c>
      <c r="E497" s="41">
        <v>124559.49</v>
      </c>
      <c r="F497" s="4"/>
    </row>
    <row r="498" spans="1:6">
      <c r="A498" s="4"/>
      <c r="B498" s="79" t="s">
        <v>751</v>
      </c>
      <c r="C498" s="15"/>
      <c r="D498" s="40" t="s">
        <v>752</v>
      </c>
      <c r="E498" s="41">
        <v>25822.71</v>
      </c>
      <c r="F498" s="4"/>
    </row>
    <row r="499" spans="1:6">
      <c r="A499" s="4"/>
      <c r="B499" s="79" t="s">
        <v>753</v>
      </c>
      <c r="C499" s="15"/>
      <c r="D499" s="40" t="s">
        <v>752</v>
      </c>
      <c r="E499" s="41">
        <v>25822.71</v>
      </c>
      <c r="F499" s="4"/>
    </row>
    <row r="500" spans="1:6">
      <c r="A500" s="4"/>
      <c r="B500" s="79" t="s">
        <v>754</v>
      </c>
      <c r="C500" s="15"/>
      <c r="D500" s="40" t="s">
        <v>752</v>
      </c>
      <c r="E500" s="41">
        <v>25822.71</v>
      </c>
      <c r="F500" s="4"/>
    </row>
    <row r="501" spans="1:6">
      <c r="A501" s="4"/>
      <c r="B501" s="79" t="s">
        <v>755</v>
      </c>
      <c r="C501" s="15"/>
      <c r="D501" s="52" t="s">
        <v>756</v>
      </c>
      <c r="E501" s="41">
        <v>12398.24</v>
      </c>
      <c r="F501" s="4"/>
    </row>
    <row r="502" spans="1:6">
      <c r="A502" s="4"/>
      <c r="B502" s="79" t="s">
        <v>757</v>
      </c>
      <c r="C502" s="15"/>
      <c r="D502" s="52" t="s">
        <v>756</v>
      </c>
      <c r="E502" s="41">
        <v>12398.24</v>
      </c>
      <c r="F502" s="4"/>
    </row>
    <row r="503" spans="1:6">
      <c r="A503" s="4"/>
      <c r="B503" s="79" t="s">
        <v>758</v>
      </c>
      <c r="C503" s="15"/>
      <c r="D503" s="52" t="s">
        <v>756</v>
      </c>
      <c r="E503" s="41">
        <v>12398.24</v>
      </c>
      <c r="F503" s="4"/>
    </row>
    <row r="504" spans="1:6">
      <c r="A504" s="4"/>
      <c r="B504" s="79" t="s">
        <v>759</v>
      </c>
      <c r="C504" s="15"/>
      <c r="D504" s="52" t="s">
        <v>756</v>
      </c>
      <c r="E504" s="41">
        <v>12398.24</v>
      </c>
      <c r="F504" s="4"/>
    </row>
    <row r="505" spans="1:6">
      <c r="A505" s="4"/>
      <c r="B505" s="79" t="s">
        <v>760</v>
      </c>
      <c r="C505" s="15"/>
      <c r="D505" s="52" t="s">
        <v>756</v>
      </c>
      <c r="E505" s="41">
        <v>12398.24</v>
      </c>
      <c r="F505" s="4"/>
    </row>
    <row r="506" spans="1:6">
      <c r="A506" s="4"/>
      <c r="B506" s="79" t="s">
        <v>761</v>
      </c>
      <c r="C506" s="15"/>
      <c r="D506" s="52" t="s">
        <v>756</v>
      </c>
      <c r="E506" s="41">
        <v>12398.24</v>
      </c>
      <c r="F506" s="4"/>
    </row>
    <row r="507" spans="1:6">
      <c r="A507" s="4"/>
      <c r="B507" s="79" t="s">
        <v>762</v>
      </c>
      <c r="C507" s="15"/>
      <c r="D507" s="52" t="s">
        <v>756</v>
      </c>
      <c r="E507" s="41">
        <v>12398.24</v>
      </c>
      <c r="F507" s="4"/>
    </row>
    <row r="508" spans="1:6">
      <c r="A508" s="4"/>
      <c r="B508" s="79" t="s">
        <v>763</v>
      </c>
      <c r="C508" s="15"/>
      <c r="D508" s="52" t="s">
        <v>756</v>
      </c>
      <c r="E508" s="41">
        <v>12398.24</v>
      </c>
      <c r="F508" s="4"/>
    </row>
    <row r="509" spans="1:6">
      <c r="A509" s="4"/>
      <c r="B509" s="79" t="s">
        <v>764</v>
      </c>
      <c r="C509" s="15"/>
      <c r="D509" s="52" t="s">
        <v>756</v>
      </c>
      <c r="E509" s="41">
        <v>12398.24</v>
      </c>
      <c r="F509" s="4"/>
    </row>
    <row r="510" spans="1:6">
      <c r="A510" s="4"/>
      <c r="B510" s="79" t="s">
        <v>765</v>
      </c>
      <c r="C510" s="15"/>
      <c r="D510" s="52" t="s">
        <v>756</v>
      </c>
      <c r="E510" s="41">
        <v>12398.24</v>
      </c>
      <c r="F510" s="4"/>
    </row>
    <row r="511" spans="1:6">
      <c r="A511" s="4"/>
      <c r="B511" s="79" t="s">
        <v>766</v>
      </c>
      <c r="C511" s="15"/>
      <c r="D511" s="52" t="s">
        <v>756</v>
      </c>
      <c r="E511" s="41">
        <v>12398.24</v>
      </c>
      <c r="F511" s="4"/>
    </row>
    <row r="512" spans="1:6">
      <c r="A512" s="4"/>
      <c r="B512" s="79" t="s">
        <v>767</v>
      </c>
      <c r="C512" s="15"/>
      <c r="D512" s="52" t="s">
        <v>756</v>
      </c>
      <c r="E512" s="41">
        <v>12398.23</v>
      </c>
      <c r="F512" s="4"/>
    </row>
    <row r="513" spans="1:6">
      <c r="A513" s="4"/>
      <c r="B513" s="79" t="s">
        <v>768</v>
      </c>
      <c r="C513" s="15"/>
      <c r="D513" s="52" t="s">
        <v>756</v>
      </c>
      <c r="E513" s="41">
        <v>12398.23</v>
      </c>
      <c r="F513" s="4"/>
    </row>
    <row r="514" spans="1:6">
      <c r="A514" s="4"/>
      <c r="B514" s="79" t="s">
        <v>769</v>
      </c>
      <c r="C514" s="15"/>
      <c r="D514" s="52" t="s">
        <v>756</v>
      </c>
      <c r="E514" s="41">
        <v>12398.23</v>
      </c>
      <c r="F514" s="4"/>
    </row>
    <row r="515" spans="1:6">
      <c r="A515" s="4"/>
      <c r="B515" s="79" t="s">
        <v>770</v>
      </c>
      <c r="C515" s="15"/>
      <c r="D515" s="52" t="s">
        <v>756</v>
      </c>
      <c r="E515" s="41">
        <v>12398.23</v>
      </c>
      <c r="F515" s="4"/>
    </row>
    <row r="516" spans="1:6">
      <c r="A516" s="4"/>
      <c r="B516" s="85" t="s">
        <v>771</v>
      </c>
      <c r="C516" s="16"/>
      <c r="D516" s="53" t="s">
        <v>756</v>
      </c>
      <c r="E516" s="54">
        <v>12398.23</v>
      </c>
      <c r="F516" s="4"/>
    </row>
    <row r="517" spans="1:6" ht="30">
      <c r="A517" s="4"/>
      <c r="B517" s="86" t="s">
        <v>772</v>
      </c>
      <c r="C517" s="15"/>
      <c r="D517" s="52" t="s">
        <v>773</v>
      </c>
      <c r="E517" s="41">
        <v>16627.740000000002</v>
      </c>
      <c r="F517" s="4"/>
    </row>
    <row r="518" spans="1:6" ht="30">
      <c r="A518" s="4"/>
      <c r="B518" s="86" t="s">
        <v>774</v>
      </c>
      <c r="C518" s="15"/>
      <c r="D518" s="52" t="s">
        <v>775</v>
      </c>
      <c r="E518" s="41">
        <v>16627.740000000002</v>
      </c>
      <c r="F518" s="4"/>
    </row>
    <row r="519" spans="1:6" ht="30">
      <c r="A519" s="4"/>
      <c r="B519" s="86" t="s">
        <v>776</v>
      </c>
      <c r="C519" s="15"/>
      <c r="D519" s="52" t="s">
        <v>777</v>
      </c>
      <c r="E519" s="41">
        <v>16627.740000000002</v>
      </c>
      <c r="F519" s="4"/>
    </row>
    <row r="520" spans="1:6" ht="60">
      <c r="A520" s="4"/>
      <c r="B520" s="86" t="s">
        <v>778</v>
      </c>
      <c r="C520" s="15"/>
      <c r="D520" s="52" t="s">
        <v>779</v>
      </c>
      <c r="E520" s="41">
        <v>49258.62</v>
      </c>
      <c r="F520" s="4"/>
    </row>
    <row r="521" spans="1:6">
      <c r="A521" s="4"/>
      <c r="B521" s="79" t="s">
        <v>780</v>
      </c>
      <c r="C521" s="15"/>
      <c r="D521" s="52" t="s">
        <v>781</v>
      </c>
      <c r="E521" s="41">
        <v>40569.4</v>
      </c>
      <c r="F521" s="4"/>
    </row>
    <row r="522" spans="1:6">
      <c r="A522" s="4"/>
      <c r="B522" s="67" t="s">
        <v>782</v>
      </c>
      <c r="C522" s="15"/>
      <c r="D522" s="37" t="s">
        <v>783</v>
      </c>
      <c r="E522" s="41">
        <v>6991.82</v>
      </c>
      <c r="F522" s="4"/>
    </row>
    <row r="523" spans="1:6" ht="60">
      <c r="A523" s="4"/>
      <c r="B523" s="67" t="s">
        <v>784</v>
      </c>
      <c r="C523" s="15"/>
      <c r="D523" s="40" t="s">
        <v>785</v>
      </c>
      <c r="E523" s="31">
        <v>35627.08</v>
      </c>
      <c r="F523" s="4"/>
    </row>
    <row r="524" spans="1:6" ht="45">
      <c r="A524" s="4"/>
      <c r="B524" s="67" t="s">
        <v>786</v>
      </c>
      <c r="C524" s="15"/>
      <c r="D524" s="40" t="s">
        <v>787</v>
      </c>
      <c r="E524" s="41">
        <v>16538.43</v>
      </c>
      <c r="F524" s="4"/>
    </row>
    <row r="525" spans="1:6" ht="60">
      <c r="A525" s="4"/>
      <c r="B525" s="67" t="s">
        <v>788</v>
      </c>
      <c r="C525" s="15"/>
      <c r="D525" s="40" t="s">
        <v>789</v>
      </c>
      <c r="E525" s="31">
        <v>35627.07</v>
      </c>
      <c r="F525" s="4"/>
    </row>
    <row r="526" spans="1:6">
      <c r="A526" s="4"/>
      <c r="B526" s="79" t="s">
        <v>790</v>
      </c>
      <c r="C526" s="15"/>
      <c r="D526" s="52" t="s">
        <v>791</v>
      </c>
      <c r="E526" s="41">
        <v>29468.81</v>
      </c>
      <c r="F526" s="4"/>
    </row>
    <row r="527" spans="1:6">
      <c r="A527" s="4"/>
      <c r="B527" s="79" t="s">
        <v>792</v>
      </c>
      <c r="C527" s="15"/>
      <c r="D527" s="52" t="s">
        <v>793</v>
      </c>
      <c r="E527" s="41">
        <v>29468.799999999999</v>
      </c>
      <c r="F527" s="4"/>
    </row>
    <row r="528" spans="1:6">
      <c r="A528" s="4"/>
      <c r="B528" s="79" t="s">
        <v>794</v>
      </c>
      <c r="C528" s="15"/>
      <c r="D528" s="52" t="s">
        <v>795</v>
      </c>
      <c r="E528" s="41">
        <v>29468.799999999999</v>
      </c>
      <c r="F528" s="4"/>
    </row>
    <row r="529" spans="1:6">
      <c r="A529" s="4"/>
      <c r="B529" s="79" t="s">
        <v>796</v>
      </c>
      <c r="C529" s="15"/>
      <c r="D529" s="52" t="s">
        <v>797</v>
      </c>
      <c r="E529" s="41">
        <v>29468.799999999999</v>
      </c>
      <c r="F529" s="4"/>
    </row>
    <row r="530" spans="1:6" ht="60">
      <c r="A530" s="4"/>
      <c r="B530" s="79" t="s">
        <v>798</v>
      </c>
      <c r="C530" s="15"/>
      <c r="D530" s="51" t="s">
        <v>799</v>
      </c>
      <c r="E530" s="41">
        <v>19049.849999999999</v>
      </c>
      <c r="F530" s="4"/>
    </row>
    <row r="531" spans="1:6" ht="60">
      <c r="A531" s="4"/>
      <c r="B531" s="79" t="s">
        <v>800</v>
      </c>
      <c r="C531" s="15"/>
      <c r="D531" s="51" t="s">
        <v>801</v>
      </c>
      <c r="E531" s="41">
        <v>19049.84</v>
      </c>
      <c r="F531" s="4"/>
    </row>
    <row r="532" spans="1:6" ht="60">
      <c r="A532" s="4"/>
      <c r="B532" s="79" t="s">
        <v>802</v>
      </c>
      <c r="C532" s="15"/>
      <c r="D532" s="51" t="s">
        <v>803</v>
      </c>
      <c r="E532" s="41">
        <v>19049.84</v>
      </c>
      <c r="F532" s="4"/>
    </row>
    <row r="533" spans="1:6" ht="30">
      <c r="A533" s="4"/>
      <c r="B533" s="87" t="s">
        <v>804</v>
      </c>
      <c r="C533" s="15"/>
      <c r="D533" s="52" t="s">
        <v>805</v>
      </c>
      <c r="E533" s="41">
        <v>8225.1299999999992</v>
      </c>
      <c r="F533" s="4"/>
    </row>
    <row r="534" spans="1:6" ht="45">
      <c r="A534" s="4"/>
      <c r="B534" s="79" t="s">
        <v>806</v>
      </c>
      <c r="C534" s="15"/>
      <c r="D534" s="40" t="s">
        <v>807</v>
      </c>
      <c r="E534" s="41">
        <v>16211.86</v>
      </c>
      <c r="F534" s="4"/>
    </row>
    <row r="535" spans="1:6" ht="45">
      <c r="A535" s="4"/>
      <c r="B535" s="79" t="s">
        <v>808</v>
      </c>
      <c r="C535" s="15"/>
      <c r="D535" s="40" t="s">
        <v>807</v>
      </c>
      <c r="E535" s="41">
        <f>48635.56/3</f>
        <v>16211.853333333333</v>
      </c>
      <c r="F535" s="4"/>
    </row>
    <row r="536" spans="1:6" ht="45">
      <c r="A536" s="4"/>
      <c r="B536" s="79" t="s">
        <v>809</v>
      </c>
      <c r="C536" s="15"/>
      <c r="D536" s="40" t="s">
        <v>807</v>
      </c>
      <c r="E536" s="41">
        <v>16211.85</v>
      </c>
      <c r="F536" s="4"/>
    </row>
    <row r="537" spans="1:6" ht="30">
      <c r="A537" s="4"/>
      <c r="B537" s="79" t="s">
        <v>810</v>
      </c>
      <c r="C537" s="15"/>
      <c r="D537" s="40" t="s">
        <v>811</v>
      </c>
      <c r="E537" s="41">
        <v>7390.7</v>
      </c>
      <c r="F537" s="4"/>
    </row>
    <row r="538" spans="1:6">
      <c r="A538" s="4"/>
      <c r="B538" s="79" t="s">
        <v>812</v>
      </c>
      <c r="C538" s="15"/>
      <c r="D538" s="40" t="s">
        <v>813</v>
      </c>
      <c r="E538" s="41">
        <v>7633.69</v>
      </c>
      <c r="F538" s="4"/>
    </row>
    <row r="539" spans="1:6">
      <c r="A539" s="4"/>
      <c r="B539" s="79" t="s">
        <v>814</v>
      </c>
      <c r="C539" s="15"/>
      <c r="D539" s="40" t="s">
        <v>815</v>
      </c>
      <c r="E539" s="41">
        <v>31662.97</v>
      </c>
      <c r="F539" s="4"/>
    </row>
    <row r="540" spans="1:6" ht="30">
      <c r="A540" s="4"/>
      <c r="B540" s="78" t="s">
        <v>816</v>
      </c>
      <c r="C540" s="16"/>
      <c r="D540" s="42" t="s">
        <v>817</v>
      </c>
      <c r="E540" s="36">
        <v>29228.1</v>
      </c>
      <c r="F540" s="4"/>
    </row>
    <row r="541" spans="1:6" ht="30">
      <c r="A541" s="4"/>
      <c r="B541" s="73" t="s">
        <v>818</v>
      </c>
      <c r="C541" s="15"/>
      <c r="D541" s="40" t="s">
        <v>819</v>
      </c>
      <c r="E541" s="31">
        <v>19485.400000000001</v>
      </c>
      <c r="F541" s="4"/>
    </row>
    <row r="542" spans="1:6" ht="30">
      <c r="A542" s="4"/>
      <c r="B542" s="73" t="s">
        <v>820</v>
      </c>
      <c r="C542" s="15"/>
      <c r="D542" s="40" t="s">
        <v>821</v>
      </c>
      <c r="E542" s="31">
        <v>16161.42</v>
      </c>
      <c r="F542" s="4"/>
    </row>
    <row r="543" spans="1:6" ht="45">
      <c r="A543" s="4"/>
      <c r="B543" s="73" t="s">
        <v>822</v>
      </c>
      <c r="C543" s="15"/>
      <c r="D543" s="40" t="s">
        <v>823</v>
      </c>
      <c r="E543" s="31">
        <v>7438.38</v>
      </c>
      <c r="F543" s="4"/>
    </row>
    <row r="544" spans="1:6" ht="30">
      <c r="A544" s="4"/>
      <c r="B544" s="73" t="s">
        <v>824</v>
      </c>
      <c r="C544" s="15"/>
      <c r="D544" s="40" t="s">
        <v>825</v>
      </c>
      <c r="E544" s="31">
        <v>12934.87</v>
      </c>
      <c r="F544" s="4"/>
    </row>
    <row r="545" spans="1:6">
      <c r="A545" s="4"/>
      <c r="B545" s="73" t="s">
        <v>826</v>
      </c>
      <c r="C545" s="15"/>
      <c r="D545" s="40" t="s">
        <v>827</v>
      </c>
      <c r="E545" s="31">
        <v>971576.43</v>
      </c>
      <c r="F545" s="4"/>
    </row>
    <row r="546" spans="1:6" ht="45">
      <c r="A546" s="4"/>
      <c r="B546" s="73" t="s">
        <v>828</v>
      </c>
      <c r="C546" s="15"/>
      <c r="D546" s="40" t="s">
        <v>829</v>
      </c>
      <c r="E546" s="31">
        <v>37795.94</v>
      </c>
      <c r="F546" s="4"/>
    </row>
    <row r="547" spans="1:6" ht="45">
      <c r="A547" s="4"/>
      <c r="B547" s="73" t="s">
        <v>830</v>
      </c>
      <c r="C547" s="15"/>
      <c r="D547" s="40" t="s">
        <v>831</v>
      </c>
      <c r="E547" s="31">
        <v>37795.949999999997</v>
      </c>
      <c r="F547" s="4"/>
    </row>
    <row r="548" spans="1:6" ht="60">
      <c r="A548" s="4"/>
      <c r="B548" s="73" t="s">
        <v>832</v>
      </c>
      <c r="C548" s="15"/>
      <c r="D548" s="40" t="s">
        <v>833</v>
      </c>
      <c r="E548" s="31">
        <f>21319.32/2</f>
        <v>10659.66</v>
      </c>
      <c r="F548" s="4"/>
    </row>
    <row r="549" spans="1:6" ht="60">
      <c r="A549" s="4"/>
      <c r="B549" s="73" t="s">
        <v>834</v>
      </c>
      <c r="C549" s="15"/>
      <c r="D549" s="40" t="s">
        <v>835</v>
      </c>
      <c r="E549" s="31">
        <v>10659.66</v>
      </c>
      <c r="F549" s="4"/>
    </row>
    <row r="550" spans="1:6" ht="45">
      <c r="A550" s="4"/>
      <c r="B550" s="73" t="s">
        <v>836</v>
      </c>
      <c r="C550" s="15"/>
      <c r="D550" s="40" t="s">
        <v>837</v>
      </c>
      <c r="E550" s="38">
        <v>15989.49</v>
      </c>
      <c r="F550" s="4"/>
    </row>
    <row r="551" spans="1:6">
      <c r="A551" s="4"/>
      <c r="B551" s="73" t="s">
        <v>838</v>
      </c>
      <c r="C551" s="15"/>
      <c r="D551" s="40" t="s">
        <v>839</v>
      </c>
      <c r="E551" s="31">
        <v>166601.9</v>
      </c>
      <c r="F551" s="4"/>
    </row>
    <row r="552" spans="1:6">
      <c r="A552" s="4"/>
      <c r="B552" s="73" t="s">
        <v>840</v>
      </c>
      <c r="C552" s="15"/>
      <c r="D552" s="40" t="s">
        <v>841</v>
      </c>
      <c r="E552" s="31">
        <v>166601.9</v>
      </c>
      <c r="F552" s="4"/>
    </row>
    <row r="553" spans="1:6">
      <c r="A553" s="4"/>
      <c r="B553" s="73" t="s">
        <v>842</v>
      </c>
      <c r="C553" s="15"/>
      <c r="D553" s="40" t="s">
        <v>843</v>
      </c>
      <c r="E553" s="31">
        <v>84307.63</v>
      </c>
      <c r="F553" s="4"/>
    </row>
    <row r="554" spans="1:6">
      <c r="A554" s="4"/>
      <c r="B554" s="73" t="s">
        <v>844</v>
      </c>
      <c r="C554" s="15"/>
      <c r="D554" s="40" t="s">
        <v>843</v>
      </c>
      <c r="E554" s="31">
        <v>84307.59</v>
      </c>
      <c r="F554" s="4"/>
    </row>
    <row r="555" spans="1:6">
      <c r="A555" s="4"/>
      <c r="B555" s="73" t="s">
        <v>845</v>
      </c>
      <c r="C555" s="15"/>
      <c r="D555" s="40" t="s">
        <v>843</v>
      </c>
      <c r="E555" s="31">
        <v>84307.59</v>
      </c>
      <c r="F555" s="4"/>
    </row>
    <row r="556" spans="1:6">
      <c r="A556" s="4"/>
      <c r="B556" s="73" t="s">
        <v>846</v>
      </c>
      <c r="C556" s="15"/>
      <c r="D556" s="40" t="s">
        <v>843</v>
      </c>
      <c r="E556" s="31">
        <v>84307.59</v>
      </c>
      <c r="F556" s="4"/>
    </row>
    <row r="557" spans="1:6">
      <c r="A557" s="4"/>
      <c r="B557" s="73" t="s">
        <v>847</v>
      </c>
      <c r="C557" s="15"/>
      <c r="D557" s="40" t="s">
        <v>843</v>
      </c>
      <c r="E557" s="31">
        <v>84307.59</v>
      </c>
      <c r="F557" s="4"/>
    </row>
    <row r="558" spans="1:6">
      <c r="A558" s="4"/>
      <c r="B558" s="73" t="s">
        <v>848</v>
      </c>
      <c r="C558" s="15"/>
      <c r="D558" s="40" t="s">
        <v>843</v>
      </c>
      <c r="E558" s="31">
        <v>84307.59</v>
      </c>
      <c r="F558" s="4"/>
    </row>
    <row r="559" spans="1:6">
      <c r="A559" s="4"/>
      <c r="B559" s="73" t="s">
        <v>849</v>
      </c>
      <c r="C559" s="15"/>
      <c r="D559" s="40" t="s">
        <v>843</v>
      </c>
      <c r="E559" s="31">
        <v>84307.59</v>
      </c>
      <c r="F559" s="4"/>
    </row>
    <row r="560" spans="1:6">
      <c r="A560" s="4"/>
      <c r="B560" s="73" t="s">
        <v>850</v>
      </c>
      <c r="C560" s="15"/>
      <c r="D560" s="40" t="s">
        <v>843</v>
      </c>
      <c r="E560" s="31">
        <v>84307.59</v>
      </c>
      <c r="F560" s="4"/>
    </row>
    <row r="561" spans="1:6">
      <c r="A561" s="4"/>
      <c r="B561" s="73" t="s">
        <v>851</v>
      </c>
      <c r="C561" s="15"/>
      <c r="D561" s="40" t="s">
        <v>843</v>
      </c>
      <c r="E561" s="31">
        <v>84307.59</v>
      </c>
      <c r="F561" s="4"/>
    </row>
    <row r="562" spans="1:6">
      <c r="A562" s="4"/>
      <c r="B562" s="73" t="s">
        <v>852</v>
      </c>
      <c r="C562" s="15"/>
      <c r="D562" s="40" t="s">
        <v>843</v>
      </c>
      <c r="E562" s="31">
        <v>84307.59</v>
      </c>
      <c r="F562" s="4"/>
    </row>
    <row r="563" spans="1:6">
      <c r="A563" s="4"/>
      <c r="B563" s="73" t="s">
        <v>853</v>
      </c>
      <c r="C563" s="15"/>
      <c r="D563" s="40" t="s">
        <v>854</v>
      </c>
      <c r="E563" s="38">
        <f>94050.15/3</f>
        <v>31350.05</v>
      </c>
      <c r="F563" s="4"/>
    </row>
    <row r="564" spans="1:6">
      <c r="A564" s="4"/>
      <c r="B564" s="73" t="s">
        <v>855</v>
      </c>
      <c r="C564" s="15"/>
      <c r="D564" s="40" t="s">
        <v>856</v>
      </c>
      <c r="E564" s="38">
        <f>94050.15/3</f>
        <v>31350.05</v>
      </c>
      <c r="F564" s="4"/>
    </row>
    <row r="565" spans="1:6">
      <c r="A565" s="4"/>
      <c r="B565" s="73" t="s">
        <v>857</v>
      </c>
      <c r="C565" s="15"/>
      <c r="D565" s="40" t="s">
        <v>858</v>
      </c>
      <c r="E565" s="38">
        <f>94050.15/3</f>
        <v>31350.05</v>
      </c>
      <c r="F565" s="4"/>
    </row>
    <row r="566" spans="1:6">
      <c r="A566" s="4"/>
      <c r="B566" s="73" t="s">
        <v>859</v>
      </c>
      <c r="C566" s="15"/>
      <c r="D566" s="40" t="s">
        <v>860</v>
      </c>
      <c r="E566" s="31">
        <f>13458.2/2</f>
        <v>6729.1</v>
      </c>
      <c r="F566" s="4"/>
    </row>
    <row r="567" spans="1:6">
      <c r="A567" s="4"/>
      <c r="B567" s="73" t="s">
        <v>861</v>
      </c>
      <c r="C567" s="15"/>
      <c r="D567" s="40" t="s">
        <v>862</v>
      </c>
      <c r="E567" s="31">
        <f>13458.2/2</f>
        <v>6729.1</v>
      </c>
      <c r="F567" s="4"/>
    </row>
    <row r="568" spans="1:6">
      <c r="A568" s="4"/>
      <c r="B568" s="73" t="s">
        <v>863</v>
      </c>
      <c r="C568" s="15"/>
      <c r="D568" s="40" t="s">
        <v>864</v>
      </c>
      <c r="E568" s="31">
        <f>14508.58/2</f>
        <v>7254.29</v>
      </c>
      <c r="F568" s="4"/>
    </row>
    <row r="569" spans="1:6">
      <c r="A569" s="4"/>
      <c r="B569" s="73" t="s">
        <v>865</v>
      </c>
      <c r="C569" s="15"/>
      <c r="D569" s="40" t="s">
        <v>866</v>
      </c>
      <c r="E569" s="31">
        <f>14508.58/2</f>
        <v>7254.29</v>
      </c>
      <c r="F569" s="4"/>
    </row>
    <row r="570" spans="1:6">
      <c r="A570" s="4"/>
      <c r="B570" s="73" t="s">
        <v>867</v>
      </c>
      <c r="C570" s="15"/>
      <c r="D570" s="40" t="s">
        <v>868</v>
      </c>
      <c r="E570" s="31">
        <v>8042.09</v>
      </c>
      <c r="F570" s="4"/>
    </row>
    <row r="571" spans="1:6">
      <c r="A571" s="4"/>
      <c r="B571" s="73" t="s">
        <v>869</v>
      </c>
      <c r="C571" s="15"/>
      <c r="D571" s="40" t="s">
        <v>870</v>
      </c>
      <c r="E571" s="31">
        <v>8534.4699999999993</v>
      </c>
      <c r="F571" s="4"/>
    </row>
    <row r="572" spans="1:6">
      <c r="A572" s="4"/>
      <c r="B572" s="73" t="s">
        <v>871</v>
      </c>
      <c r="C572" s="15"/>
      <c r="D572" s="40" t="s">
        <v>872</v>
      </c>
      <c r="E572" s="31">
        <v>9026.84</v>
      </c>
      <c r="F572" s="4"/>
    </row>
    <row r="573" spans="1:6">
      <c r="A573" s="4"/>
      <c r="B573" s="73" t="s">
        <v>873</v>
      </c>
      <c r="C573" s="15"/>
      <c r="D573" s="40" t="s">
        <v>874</v>
      </c>
      <c r="E573" s="31">
        <v>9584.86</v>
      </c>
      <c r="F573" s="4"/>
    </row>
    <row r="574" spans="1:6" ht="60">
      <c r="A574" s="4"/>
      <c r="B574" s="78" t="s">
        <v>875</v>
      </c>
      <c r="C574" s="16"/>
      <c r="D574" s="42" t="s">
        <v>876</v>
      </c>
      <c r="E574" s="36">
        <v>23434.06</v>
      </c>
      <c r="F574" s="4"/>
    </row>
    <row r="575" spans="1:6" ht="60">
      <c r="A575" s="4"/>
      <c r="B575" s="73" t="s">
        <v>877</v>
      </c>
      <c r="C575" s="15"/>
      <c r="D575" s="40" t="s">
        <v>878</v>
      </c>
      <c r="E575" s="31">
        <v>23434.05</v>
      </c>
      <c r="F575" s="4"/>
    </row>
    <row r="576" spans="1:6" ht="60">
      <c r="A576" s="4"/>
      <c r="B576" s="73" t="s">
        <v>879</v>
      </c>
      <c r="C576" s="15"/>
      <c r="D576" s="40" t="s">
        <v>880</v>
      </c>
      <c r="E576" s="31">
        <f>117170.3/5</f>
        <v>23434.06</v>
      </c>
      <c r="F576" s="4"/>
    </row>
    <row r="577" spans="1:6" ht="60">
      <c r="A577" s="4"/>
      <c r="B577" s="73" t="s">
        <v>881</v>
      </c>
      <c r="C577" s="15"/>
      <c r="D577" s="40" t="s">
        <v>882</v>
      </c>
      <c r="E577" s="31">
        <f>117170.3/5</f>
        <v>23434.06</v>
      </c>
      <c r="F577" s="4"/>
    </row>
    <row r="578" spans="1:6" ht="60">
      <c r="A578" s="4"/>
      <c r="B578" s="73" t="s">
        <v>883</v>
      </c>
      <c r="C578" s="15"/>
      <c r="D578" s="40" t="s">
        <v>884</v>
      </c>
      <c r="E578" s="31">
        <v>23434.06</v>
      </c>
      <c r="F578" s="4"/>
    </row>
    <row r="579" spans="1:6" ht="30">
      <c r="A579" s="4"/>
      <c r="B579" s="73" t="s">
        <v>885</v>
      </c>
      <c r="C579" s="15"/>
      <c r="D579" s="40" t="s">
        <v>886</v>
      </c>
      <c r="E579" s="31">
        <v>17109.34</v>
      </c>
      <c r="F579" s="4"/>
    </row>
    <row r="580" spans="1:6" ht="45">
      <c r="A580" s="4"/>
      <c r="B580" s="73" t="s">
        <v>887</v>
      </c>
      <c r="C580" s="15"/>
      <c r="D580" s="40" t="s">
        <v>888</v>
      </c>
      <c r="E580" s="31">
        <f>34218.67/2</f>
        <v>17109.334999999999</v>
      </c>
      <c r="F580" s="4"/>
    </row>
    <row r="581" spans="1:6" ht="45">
      <c r="A581" s="4"/>
      <c r="B581" s="73" t="s">
        <v>889</v>
      </c>
      <c r="C581" s="15"/>
      <c r="D581" s="40" t="s">
        <v>890</v>
      </c>
      <c r="E581" s="31">
        <v>17109.330000000002</v>
      </c>
      <c r="F581" s="4"/>
    </row>
    <row r="582" spans="1:6" ht="45">
      <c r="A582" s="4"/>
      <c r="B582" s="73" t="s">
        <v>891</v>
      </c>
      <c r="C582" s="15"/>
      <c r="D582" s="40" t="s">
        <v>892</v>
      </c>
      <c r="E582" s="31">
        <v>7278.37</v>
      </c>
      <c r="F582" s="4"/>
    </row>
    <row r="583" spans="1:6" ht="45">
      <c r="A583" s="4"/>
      <c r="B583" s="73" t="s">
        <v>893</v>
      </c>
      <c r="C583" s="15"/>
      <c r="D583" s="40" t="s">
        <v>894</v>
      </c>
      <c r="E583" s="31">
        <v>7278.37</v>
      </c>
      <c r="F583" s="4"/>
    </row>
    <row r="584" spans="1:6" ht="45">
      <c r="A584" s="4"/>
      <c r="B584" s="73" t="s">
        <v>895</v>
      </c>
      <c r="C584" s="15"/>
      <c r="D584" s="40" t="s">
        <v>896</v>
      </c>
      <c r="E584" s="31">
        <v>79314.98</v>
      </c>
      <c r="F584" s="4"/>
    </row>
    <row r="585" spans="1:6" ht="45">
      <c r="A585" s="4"/>
      <c r="B585" s="73" t="s">
        <v>897</v>
      </c>
      <c r="C585" s="15"/>
      <c r="D585" s="40" t="s">
        <v>898</v>
      </c>
      <c r="E585" s="31">
        <v>79314.98</v>
      </c>
      <c r="F585" s="4"/>
    </row>
    <row r="586" spans="1:6" ht="45">
      <c r="A586" s="4"/>
      <c r="B586" s="73" t="s">
        <v>899</v>
      </c>
      <c r="C586" s="15"/>
      <c r="D586" s="40" t="s">
        <v>900</v>
      </c>
      <c r="E586" s="31">
        <v>79314.98</v>
      </c>
      <c r="F586" s="4"/>
    </row>
    <row r="587" spans="1:6" ht="30">
      <c r="A587" s="4"/>
      <c r="B587" s="73" t="s">
        <v>901</v>
      </c>
      <c r="C587" s="15"/>
      <c r="D587" s="40" t="s">
        <v>902</v>
      </c>
      <c r="E587" s="31">
        <v>14406.23</v>
      </c>
      <c r="F587" s="4"/>
    </row>
    <row r="588" spans="1:6" ht="30">
      <c r="A588" s="4"/>
      <c r="B588" s="73" t="s">
        <v>903</v>
      </c>
      <c r="C588" s="15"/>
      <c r="D588" s="40" t="s">
        <v>904</v>
      </c>
      <c r="E588" s="31">
        <v>7203.11</v>
      </c>
      <c r="F588" s="4"/>
    </row>
    <row r="589" spans="1:6">
      <c r="A589" s="4"/>
      <c r="B589" s="73" t="s">
        <v>905</v>
      </c>
      <c r="C589" s="15"/>
      <c r="D589" s="40" t="s">
        <v>906</v>
      </c>
      <c r="E589" s="31">
        <v>12920.27</v>
      </c>
      <c r="F589" s="4"/>
    </row>
    <row r="590" spans="1:6">
      <c r="A590" s="4"/>
      <c r="B590" s="73" t="s">
        <v>907</v>
      </c>
      <c r="C590" s="15"/>
      <c r="D590" s="40" t="s">
        <v>908</v>
      </c>
      <c r="E590" s="31">
        <v>8511.0400000000009</v>
      </c>
      <c r="F590" s="4"/>
    </row>
    <row r="591" spans="1:6">
      <c r="A591" s="4"/>
      <c r="B591" s="73" t="s">
        <v>909</v>
      </c>
      <c r="C591" s="15"/>
      <c r="D591" s="40" t="s">
        <v>908</v>
      </c>
      <c r="E591" s="31">
        <v>8511.0300000000007</v>
      </c>
      <c r="F591" s="4"/>
    </row>
    <row r="592" spans="1:6">
      <c r="A592" s="4"/>
      <c r="B592" s="73" t="s">
        <v>910</v>
      </c>
      <c r="C592" s="15"/>
      <c r="D592" s="40" t="s">
        <v>908</v>
      </c>
      <c r="E592" s="31">
        <v>8511.0300000000007</v>
      </c>
      <c r="F592" s="4"/>
    </row>
    <row r="593" spans="1:6" ht="30">
      <c r="A593" s="4"/>
      <c r="B593" s="73" t="s">
        <v>911</v>
      </c>
      <c r="C593" s="15"/>
      <c r="D593" s="40" t="s">
        <v>912</v>
      </c>
      <c r="E593" s="31">
        <v>229096.24</v>
      </c>
      <c r="F593" s="4"/>
    </row>
    <row r="594" spans="1:6">
      <c r="A594" s="4"/>
      <c r="B594" s="73" t="s">
        <v>913</v>
      </c>
      <c r="C594" s="15"/>
      <c r="D594" s="40" t="s">
        <v>914</v>
      </c>
      <c r="E594" s="31">
        <v>13257.32</v>
      </c>
      <c r="F594" s="4"/>
    </row>
    <row r="595" spans="1:6">
      <c r="A595" s="4"/>
      <c r="B595" s="73" t="s">
        <v>915</v>
      </c>
      <c r="C595" s="15"/>
      <c r="D595" s="40" t="s">
        <v>914</v>
      </c>
      <c r="E595" s="31">
        <v>13257.33</v>
      </c>
      <c r="F595" s="4"/>
    </row>
    <row r="596" spans="1:6">
      <c r="A596" s="4"/>
      <c r="B596" s="73" t="s">
        <v>916</v>
      </c>
      <c r="C596" s="15"/>
      <c r="D596" s="40" t="s">
        <v>914</v>
      </c>
      <c r="E596" s="31">
        <v>13257.33</v>
      </c>
      <c r="F596" s="4"/>
    </row>
    <row r="597" spans="1:6">
      <c r="A597" s="4"/>
      <c r="B597" s="73" t="s">
        <v>917</v>
      </c>
      <c r="C597" s="15"/>
      <c r="D597" s="40" t="s">
        <v>914</v>
      </c>
      <c r="E597" s="31">
        <v>13257.33</v>
      </c>
      <c r="F597" s="4"/>
    </row>
    <row r="598" spans="1:6">
      <c r="A598" s="4"/>
      <c r="B598" s="73" t="s">
        <v>918</v>
      </c>
      <c r="C598" s="15"/>
      <c r="D598" s="40" t="s">
        <v>919</v>
      </c>
      <c r="E598" s="31">
        <v>6169.62</v>
      </c>
      <c r="F598" s="4"/>
    </row>
    <row r="599" spans="1:6">
      <c r="A599" s="4"/>
      <c r="B599" s="73" t="s">
        <v>920</v>
      </c>
      <c r="C599" s="15"/>
      <c r="D599" s="40" t="s">
        <v>919</v>
      </c>
      <c r="E599" s="31">
        <v>6169.62</v>
      </c>
      <c r="F599" s="4"/>
    </row>
    <row r="600" spans="1:6">
      <c r="A600" s="4"/>
      <c r="B600" s="73" t="s">
        <v>921</v>
      </c>
      <c r="C600" s="15"/>
      <c r="D600" s="40" t="s">
        <v>919</v>
      </c>
      <c r="E600" s="31">
        <v>6169.62</v>
      </c>
      <c r="F600" s="4"/>
    </row>
    <row r="601" spans="1:6">
      <c r="A601" s="4"/>
      <c r="B601" s="78" t="s">
        <v>922</v>
      </c>
      <c r="C601" s="16"/>
      <c r="D601" s="42" t="s">
        <v>919</v>
      </c>
      <c r="E601" s="36">
        <v>6169.62</v>
      </c>
      <c r="F601" s="4"/>
    </row>
    <row r="602" spans="1:6">
      <c r="A602" s="4"/>
      <c r="B602" s="73" t="s">
        <v>923</v>
      </c>
      <c r="C602" s="15"/>
      <c r="D602" s="40" t="s">
        <v>919</v>
      </c>
      <c r="E602" s="31">
        <v>6169.62</v>
      </c>
      <c r="F602" s="4"/>
    </row>
    <row r="603" spans="1:6">
      <c r="A603" s="4"/>
      <c r="B603" s="73" t="s">
        <v>924</v>
      </c>
      <c r="C603" s="15"/>
      <c r="D603" s="40" t="s">
        <v>919</v>
      </c>
      <c r="E603" s="31">
        <v>6169.62</v>
      </c>
      <c r="F603" s="4"/>
    </row>
    <row r="604" spans="1:6">
      <c r="A604" s="4"/>
      <c r="B604" s="73" t="s">
        <v>925</v>
      </c>
      <c r="C604" s="15"/>
      <c r="D604" s="40" t="s">
        <v>919</v>
      </c>
      <c r="E604" s="31">
        <v>6169.62</v>
      </c>
      <c r="F604" s="4"/>
    </row>
    <row r="605" spans="1:6">
      <c r="A605" s="4"/>
      <c r="B605" s="73" t="s">
        <v>926</v>
      </c>
      <c r="C605" s="15"/>
      <c r="D605" s="40" t="s">
        <v>919</v>
      </c>
      <c r="E605" s="31">
        <v>6169.62</v>
      </c>
      <c r="F605" s="4"/>
    </row>
    <row r="606" spans="1:6">
      <c r="A606" s="4"/>
      <c r="B606" s="73" t="s">
        <v>927</v>
      </c>
      <c r="C606" s="15"/>
      <c r="D606" s="40" t="s">
        <v>919</v>
      </c>
      <c r="E606" s="31">
        <v>6169.62</v>
      </c>
      <c r="F606" s="4"/>
    </row>
    <row r="607" spans="1:6">
      <c r="A607" s="4"/>
      <c r="B607" s="73" t="s">
        <v>928</v>
      </c>
      <c r="C607" s="15"/>
      <c r="D607" s="40" t="s">
        <v>919</v>
      </c>
      <c r="E607" s="31">
        <v>6169.62</v>
      </c>
      <c r="F607" s="4"/>
    </row>
    <row r="608" spans="1:6" ht="30">
      <c r="A608" s="4"/>
      <c r="B608" s="73" t="s">
        <v>929</v>
      </c>
      <c r="C608" s="15"/>
      <c r="D608" s="40" t="s">
        <v>930</v>
      </c>
      <c r="E608" s="31">
        <v>685945.24</v>
      </c>
      <c r="F608" s="4"/>
    </row>
    <row r="609" spans="1:6" ht="30">
      <c r="A609" s="4"/>
      <c r="B609" s="73" t="s">
        <v>931</v>
      </c>
      <c r="C609" s="15"/>
      <c r="D609" s="40" t="s">
        <v>932</v>
      </c>
      <c r="E609" s="31">
        <v>16141.73</v>
      </c>
      <c r="F609" s="4"/>
    </row>
    <row r="610" spans="1:6">
      <c r="A610" s="4"/>
      <c r="B610" s="73" t="s">
        <v>933</v>
      </c>
      <c r="C610" s="15"/>
      <c r="D610" s="40" t="s">
        <v>934</v>
      </c>
      <c r="E610" s="31">
        <v>16810.87</v>
      </c>
      <c r="F610" s="4"/>
    </row>
    <row r="611" spans="1:6" ht="30">
      <c r="A611" s="4"/>
      <c r="B611" s="73" t="s">
        <v>935</v>
      </c>
      <c r="C611" s="15"/>
      <c r="D611" s="40" t="s">
        <v>936</v>
      </c>
      <c r="E611" s="31">
        <v>21968.46</v>
      </c>
      <c r="F611" s="4"/>
    </row>
    <row r="612" spans="1:6" ht="30">
      <c r="A612" s="4"/>
      <c r="B612" s="73" t="s">
        <v>937</v>
      </c>
      <c r="C612" s="15"/>
      <c r="D612" s="40" t="s">
        <v>938</v>
      </c>
      <c r="E612" s="31">
        <v>21968.46</v>
      </c>
      <c r="F612" s="4"/>
    </row>
    <row r="613" spans="1:6" ht="30">
      <c r="A613" s="4"/>
      <c r="B613" s="73" t="s">
        <v>939</v>
      </c>
      <c r="C613" s="15"/>
      <c r="D613" s="40" t="s">
        <v>940</v>
      </c>
      <c r="E613" s="31">
        <v>21968.46</v>
      </c>
      <c r="F613" s="4"/>
    </row>
    <row r="614" spans="1:6" ht="30">
      <c r="A614" s="4"/>
      <c r="B614" s="73" t="s">
        <v>941</v>
      </c>
      <c r="C614" s="15"/>
      <c r="D614" s="40" t="s">
        <v>942</v>
      </c>
      <c r="E614" s="31">
        <v>21968.46</v>
      </c>
      <c r="F614" s="4"/>
    </row>
    <row r="615" spans="1:6" ht="30">
      <c r="A615" s="4"/>
      <c r="B615" s="73" t="s">
        <v>943</v>
      </c>
      <c r="C615" s="15"/>
      <c r="D615" s="40" t="s">
        <v>944</v>
      </c>
      <c r="E615" s="31">
        <v>21968.46</v>
      </c>
      <c r="F615" s="4"/>
    </row>
    <row r="616" spans="1:6" ht="30">
      <c r="A616" s="4"/>
      <c r="B616" s="73" t="s">
        <v>945</v>
      </c>
      <c r="C616" s="15"/>
      <c r="D616" s="40" t="s">
        <v>946</v>
      </c>
      <c r="E616" s="31">
        <v>21968.46</v>
      </c>
      <c r="F616" s="4"/>
    </row>
    <row r="617" spans="1:6" ht="30">
      <c r="A617" s="4"/>
      <c r="B617" s="73" t="s">
        <v>947</v>
      </c>
      <c r="C617" s="15"/>
      <c r="D617" s="40" t="s">
        <v>948</v>
      </c>
      <c r="E617" s="31">
        <v>31597.68</v>
      </c>
      <c r="F617" s="4"/>
    </row>
    <row r="618" spans="1:6" ht="30">
      <c r="A618" s="4"/>
      <c r="B618" s="73" t="s">
        <v>949</v>
      </c>
      <c r="C618" s="15"/>
      <c r="D618" s="40" t="s">
        <v>950</v>
      </c>
      <c r="E618" s="31">
        <v>31597.68</v>
      </c>
      <c r="F618" s="4"/>
    </row>
    <row r="619" spans="1:6" ht="30">
      <c r="A619" s="4"/>
      <c r="B619" s="73" t="s">
        <v>951</v>
      </c>
      <c r="C619" s="15"/>
      <c r="D619" s="40" t="s">
        <v>952</v>
      </c>
      <c r="E619" s="31">
        <v>77841</v>
      </c>
      <c r="F619" s="4"/>
    </row>
    <row r="620" spans="1:6">
      <c r="A620" s="4"/>
      <c r="B620" s="73" t="s">
        <v>953</v>
      </c>
      <c r="C620" s="15"/>
      <c r="D620" s="40" t="s">
        <v>954</v>
      </c>
      <c r="E620" s="31">
        <v>9456.24</v>
      </c>
      <c r="F620" s="4"/>
    </row>
    <row r="621" spans="1:6">
      <c r="A621" s="4"/>
      <c r="B621" s="73" t="s">
        <v>955</v>
      </c>
      <c r="C621" s="15"/>
      <c r="D621" s="40" t="s">
        <v>956</v>
      </c>
      <c r="E621" s="31">
        <v>25197.42</v>
      </c>
      <c r="F621" s="4"/>
    </row>
    <row r="622" spans="1:6" ht="45">
      <c r="A622" s="4"/>
      <c r="B622" s="73" t="s">
        <v>957</v>
      </c>
      <c r="C622" s="15"/>
      <c r="D622" s="40" t="s">
        <v>958</v>
      </c>
      <c r="E622" s="31">
        <v>33096.839999999997</v>
      </c>
      <c r="F622" s="4"/>
    </row>
    <row r="623" spans="1:6" ht="30">
      <c r="A623" s="4"/>
      <c r="B623" s="73" t="s">
        <v>959</v>
      </c>
      <c r="C623" s="15"/>
      <c r="D623" s="40" t="s">
        <v>960</v>
      </c>
      <c r="E623" s="31">
        <v>6446.99</v>
      </c>
      <c r="F623" s="4"/>
    </row>
    <row r="624" spans="1:6">
      <c r="A624" s="4"/>
      <c r="B624" s="73" t="s">
        <v>961</v>
      </c>
      <c r="C624" s="15"/>
      <c r="D624" s="40" t="s">
        <v>962</v>
      </c>
      <c r="E624" s="31">
        <v>6446.99</v>
      </c>
      <c r="F624" s="4"/>
    </row>
    <row r="625" spans="1:6" ht="30">
      <c r="A625" s="4"/>
      <c r="B625" s="73" t="s">
        <v>963</v>
      </c>
      <c r="C625" s="15"/>
      <c r="D625" s="40" t="s">
        <v>964</v>
      </c>
      <c r="E625" s="31">
        <v>8707.81</v>
      </c>
      <c r="F625" s="4"/>
    </row>
    <row r="626" spans="1:6">
      <c r="A626" s="4"/>
      <c r="B626" s="73" t="s">
        <v>965</v>
      </c>
      <c r="C626" s="15"/>
      <c r="D626" s="40" t="s">
        <v>966</v>
      </c>
      <c r="E626" s="31">
        <v>30998.02</v>
      </c>
      <c r="F626" s="4"/>
    </row>
    <row r="627" spans="1:6">
      <c r="A627" s="4"/>
      <c r="B627" s="73" t="s">
        <v>967</v>
      </c>
      <c r="C627" s="15"/>
      <c r="D627" s="40" t="s">
        <v>968</v>
      </c>
      <c r="E627" s="31">
        <v>8944.2199999999993</v>
      </c>
      <c r="F627" s="4"/>
    </row>
    <row r="628" spans="1:6" ht="45">
      <c r="A628" s="4"/>
      <c r="B628" s="73" t="s">
        <v>969</v>
      </c>
      <c r="C628" s="15"/>
      <c r="D628" s="40" t="s">
        <v>970</v>
      </c>
      <c r="E628" s="31">
        <v>13724.03</v>
      </c>
      <c r="F628" s="4"/>
    </row>
    <row r="629" spans="1:6" ht="45">
      <c r="A629" s="4"/>
      <c r="B629" s="73" t="s">
        <v>971</v>
      </c>
      <c r="C629" s="15"/>
      <c r="D629" s="40" t="s">
        <v>972</v>
      </c>
      <c r="E629" s="31">
        <v>9514.56</v>
      </c>
      <c r="F629" s="4"/>
    </row>
    <row r="630" spans="1:6" ht="45">
      <c r="A630" s="4"/>
      <c r="B630" s="73" t="s">
        <v>973</v>
      </c>
      <c r="C630" s="15"/>
      <c r="D630" s="40" t="s">
        <v>972</v>
      </c>
      <c r="E630" s="31">
        <v>9514.56</v>
      </c>
      <c r="F630" s="4"/>
    </row>
    <row r="631" spans="1:6" ht="45">
      <c r="A631" s="4"/>
      <c r="B631" s="73" t="s">
        <v>974</v>
      </c>
      <c r="C631" s="15"/>
      <c r="D631" s="40" t="s">
        <v>972</v>
      </c>
      <c r="E631" s="31">
        <v>9514.56</v>
      </c>
      <c r="F631" s="4"/>
    </row>
    <row r="632" spans="1:6" ht="30">
      <c r="A632" s="4"/>
      <c r="B632" s="78" t="s">
        <v>975</v>
      </c>
      <c r="C632" s="16"/>
      <c r="D632" s="42" t="s">
        <v>976</v>
      </c>
      <c r="E632" s="36">
        <v>13032.06</v>
      </c>
      <c r="F632" s="4"/>
    </row>
    <row r="633" spans="1:6" ht="45">
      <c r="A633" s="4"/>
      <c r="B633" s="73" t="s">
        <v>977</v>
      </c>
      <c r="C633" s="15"/>
      <c r="D633" s="40" t="s">
        <v>978</v>
      </c>
      <c r="E633" s="31">
        <v>12540.77</v>
      </c>
      <c r="F633" s="4"/>
    </row>
    <row r="634" spans="1:6" ht="30">
      <c r="A634" s="4"/>
      <c r="B634" s="73" t="s">
        <v>979</v>
      </c>
      <c r="C634" s="15"/>
      <c r="D634" s="40" t="s">
        <v>980</v>
      </c>
      <c r="E634" s="31">
        <v>121890.5</v>
      </c>
      <c r="F634" s="4"/>
    </row>
    <row r="635" spans="1:6" ht="30">
      <c r="A635" s="4"/>
      <c r="B635" s="73" t="s">
        <v>981</v>
      </c>
      <c r="C635" s="15"/>
      <c r="D635" s="40" t="s">
        <v>980</v>
      </c>
      <c r="E635" s="31">
        <v>121890</v>
      </c>
      <c r="F635" s="4"/>
    </row>
    <row r="636" spans="1:6">
      <c r="A636" s="4"/>
      <c r="B636" s="73" t="s">
        <v>982</v>
      </c>
      <c r="C636" s="15"/>
      <c r="D636" s="40" t="s">
        <v>983</v>
      </c>
      <c r="E636" s="31">
        <v>6918.53</v>
      </c>
      <c r="F636" s="4"/>
    </row>
    <row r="637" spans="1:6">
      <c r="A637" s="4"/>
      <c r="B637" s="73" t="s">
        <v>984</v>
      </c>
      <c r="C637" s="15"/>
      <c r="D637" s="40" t="s">
        <v>983</v>
      </c>
      <c r="E637" s="31">
        <v>6918.53</v>
      </c>
      <c r="F637" s="4"/>
    </row>
    <row r="638" spans="1:6">
      <c r="A638" s="4"/>
      <c r="B638" s="73" t="s">
        <v>985</v>
      </c>
      <c r="C638" s="15"/>
      <c r="D638" s="40" t="s">
        <v>983</v>
      </c>
      <c r="E638" s="31">
        <v>6918.53</v>
      </c>
      <c r="F638" s="4"/>
    </row>
    <row r="639" spans="1:6">
      <c r="A639" s="4"/>
      <c r="B639" s="73" t="s">
        <v>986</v>
      </c>
      <c r="C639" s="15"/>
      <c r="D639" s="40" t="s">
        <v>983</v>
      </c>
      <c r="E639" s="31">
        <v>6918.53</v>
      </c>
      <c r="F639" s="4"/>
    </row>
    <row r="640" spans="1:6">
      <c r="A640" s="4"/>
      <c r="B640" s="73" t="s">
        <v>987</v>
      </c>
      <c r="C640" s="15"/>
      <c r="D640" s="40" t="s">
        <v>983</v>
      </c>
      <c r="E640" s="31">
        <v>6918.53</v>
      </c>
      <c r="F640" s="4"/>
    </row>
    <row r="641" spans="1:6">
      <c r="A641" s="4"/>
      <c r="B641" s="73" t="s">
        <v>988</v>
      </c>
      <c r="C641" s="15"/>
      <c r="D641" s="40" t="s">
        <v>983</v>
      </c>
      <c r="E641" s="31">
        <v>6918.53</v>
      </c>
      <c r="F641" s="4"/>
    </row>
    <row r="642" spans="1:6">
      <c r="A642" s="4"/>
      <c r="B642" s="73" t="s">
        <v>989</v>
      </c>
      <c r="C642" s="15"/>
      <c r="D642" s="40" t="s">
        <v>983</v>
      </c>
      <c r="E642" s="31">
        <v>6918.53</v>
      </c>
      <c r="F642" s="4"/>
    </row>
    <row r="643" spans="1:6">
      <c r="A643" s="4"/>
      <c r="B643" s="73" t="s">
        <v>990</v>
      </c>
      <c r="C643" s="15"/>
      <c r="D643" s="40" t="s">
        <v>983</v>
      </c>
      <c r="E643" s="31">
        <v>6918.52</v>
      </c>
      <c r="F643" s="4"/>
    </row>
    <row r="644" spans="1:6">
      <c r="A644" s="4"/>
      <c r="B644" s="73" t="s">
        <v>991</v>
      </c>
      <c r="C644" s="15"/>
      <c r="D644" s="40" t="s">
        <v>983</v>
      </c>
      <c r="E644" s="31">
        <v>6918.52</v>
      </c>
      <c r="F644" s="4"/>
    </row>
    <row r="645" spans="1:6">
      <c r="A645" s="4"/>
      <c r="B645" s="73" t="s">
        <v>992</v>
      </c>
      <c r="C645" s="15"/>
      <c r="D645" s="40" t="s">
        <v>983</v>
      </c>
      <c r="E645" s="31">
        <v>6918.52</v>
      </c>
      <c r="F645" s="4"/>
    </row>
    <row r="646" spans="1:6">
      <c r="A646" s="4"/>
      <c r="B646" s="73" t="s">
        <v>993</v>
      </c>
      <c r="C646" s="15"/>
      <c r="D646" s="40" t="s">
        <v>983</v>
      </c>
      <c r="E646" s="31">
        <v>6918.52</v>
      </c>
      <c r="F646" s="4"/>
    </row>
    <row r="647" spans="1:6">
      <c r="A647" s="4"/>
      <c r="B647" s="73" t="s">
        <v>994</v>
      </c>
      <c r="C647" s="15"/>
      <c r="D647" s="40" t="s">
        <v>983</v>
      </c>
      <c r="E647" s="31">
        <v>6918.53</v>
      </c>
      <c r="F647" s="4"/>
    </row>
    <row r="648" spans="1:6">
      <c r="A648" s="4"/>
      <c r="B648" s="73" t="s">
        <v>995</v>
      </c>
      <c r="C648" s="15"/>
      <c r="D648" s="40" t="s">
        <v>996</v>
      </c>
      <c r="E648" s="31">
        <v>6918.53</v>
      </c>
      <c r="F648" s="4"/>
    </row>
    <row r="649" spans="1:6">
      <c r="A649" s="4"/>
      <c r="B649" s="73" t="s">
        <v>997</v>
      </c>
      <c r="C649" s="15"/>
      <c r="D649" s="40" t="s">
        <v>996</v>
      </c>
      <c r="E649" s="31">
        <v>6918.53</v>
      </c>
      <c r="F649" s="4"/>
    </row>
    <row r="650" spans="1:6">
      <c r="A650" s="4"/>
      <c r="B650" s="73" t="s">
        <v>998</v>
      </c>
      <c r="C650" s="15"/>
      <c r="D650" s="40" t="s">
        <v>996</v>
      </c>
      <c r="E650" s="31">
        <v>6918.53</v>
      </c>
      <c r="F650" s="4"/>
    </row>
    <row r="651" spans="1:6">
      <c r="A651" s="4"/>
      <c r="B651" s="73" t="s">
        <v>999</v>
      </c>
      <c r="C651" s="15"/>
      <c r="D651" s="40" t="s">
        <v>996</v>
      </c>
      <c r="E651" s="31">
        <v>6918.52</v>
      </c>
      <c r="F651" s="4"/>
    </row>
    <row r="652" spans="1:6">
      <c r="A652" s="4"/>
      <c r="B652" s="73" t="s">
        <v>1000</v>
      </c>
      <c r="C652" s="15"/>
      <c r="D652" s="40" t="s">
        <v>996</v>
      </c>
      <c r="E652" s="31">
        <v>6918.52</v>
      </c>
      <c r="F652" s="4"/>
    </row>
    <row r="653" spans="1:6">
      <c r="A653" s="4"/>
      <c r="B653" s="73" t="s">
        <v>1001</v>
      </c>
      <c r="C653" s="15"/>
      <c r="D653" s="40" t="s">
        <v>996</v>
      </c>
      <c r="E653" s="31">
        <v>6458.36</v>
      </c>
      <c r="F653" s="4"/>
    </row>
    <row r="654" spans="1:6">
      <c r="A654" s="4"/>
      <c r="B654" s="73" t="s">
        <v>1002</v>
      </c>
      <c r="C654" s="15"/>
      <c r="D654" s="40" t="s">
        <v>996</v>
      </c>
      <c r="E654" s="31">
        <v>6458.37</v>
      </c>
      <c r="F654" s="4"/>
    </row>
    <row r="655" spans="1:6">
      <c r="A655" s="4"/>
      <c r="B655" s="73" t="s">
        <v>1003</v>
      </c>
      <c r="C655" s="15"/>
      <c r="D655" s="40" t="s">
        <v>996</v>
      </c>
      <c r="E655" s="31">
        <v>6458.36</v>
      </c>
      <c r="F655" s="4"/>
    </row>
    <row r="656" spans="1:6">
      <c r="A656" s="4"/>
      <c r="B656" s="73" t="s">
        <v>1004</v>
      </c>
      <c r="C656" s="15"/>
      <c r="D656" s="40" t="s">
        <v>996</v>
      </c>
      <c r="E656" s="31">
        <v>6458.37</v>
      </c>
      <c r="F656" s="4"/>
    </row>
    <row r="657" spans="1:6">
      <c r="A657" s="4"/>
      <c r="B657" s="73" t="s">
        <v>1005</v>
      </c>
      <c r="C657" s="15"/>
      <c r="D657" s="40" t="s">
        <v>996</v>
      </c>
      <c r="E657" s="31">
        <v>6458.37</v>
      </c>
      <c r="F657" s="4"/>
    </row>
    <row r="658" spans="1:6">
      <c r="A658" s="4"/>
      <c r="B658" s="73" t="s">
        <v>1006</v>
      </c>
      <c r="C658" s="15"/>
      <c r="D658" s="40" t="s">
        <v>996</v>
      </c>
      <c r="E658" s="31">
        <v>6458.37</v>
      </c>
      <c r="F658" s="4"/>
    </row>
    <row r="659" spans="1:6">
      <c r="A659" s="4"/>
      <c r="B659" s="73" t="s">
        <v>1007</v>
      </c>
      <c r="C659" s="15"/>
      <c r="D659" s="40" t="s">
        <v>996</v>
      </c>
      <c r="E659" s="31">
        <v>6458.37</v>
      </c>
      <c r="F659" s="4"/>
    </row>
    <row r="660" spans="1:6">
      <c r="A660" s="4"/>
      <c r="B660" s="73" t="s">
        <v>1008</v>
      </c>
      <c r="C660" s="15"/>
      <c r="D660" s="40" t="s">
        <v>996</v>
      </c>
      <c r="E660" s="31">
        <v>6458.37</v>
      </c>
      <c r="F660" s="4"/>
    </row>
    <row r="661" spans="1:6">
      <c r="A661" s="4"/>
      <c r="B661" s="73" t="s">
        <v>1009</v>
      </c>
      <c r="C661" s="15"/>
      <c r="D661" s="40" t="s">
        <v>996</v>
      </c>
      <c r="E661" s="31">
        <v>6458.37</v>
      </c>
      <c r="F661" s="4"/>
    </row>
    <row r="662" spans="1:6">
      <c r="A662" s="4"/>
      <c r="B662" s="73" t="s">
        <v>1010</v>
      </c>
      <c r="C662" s="15"/>
      <c r="D662" s="40" t="s">
        <v>996</v>
      </c>
      <c r="E662" s="31">
        <v>6458.37</v>
      </c>
      <c r="F662" s="4"/>
    </row>
    <row r="663" spans="1:6">
      <c r="A663" s="4"/>
      <c r="B663" s="73" t="s">
        <v>1011</v>
      </c>
      <c r="C663" s="15"/>
      <c r="D663" s="40" t="s">
        <v>996</v>
      </c>
      <c r="E663" s="31">
        <v>6458.37</v>
      </c>
      <c r="F663" s="4"/>
    </row>
    <row r="664" spans="1:6">
      <c r="A664" s="4"/>
      <c r="B664" s="73" t="s">
        <v>1012</v>
      </c>
      <c r="C664" s="15"/>
      <c r="D664" s="40" t="s">
        <v>996</v>
      </c>
      <c r="E664" s="31">
        <v>6458.37</v>
      </c>
      <c r="F664" s="4"/>
    </row>
    <row r="665" spans="1:6">
      <c r="A665" s="4"/>
      <c r="B665" s="73" t="s">
        <v>1013</v>
      </c>
      <c r="C665" s="15"/>
      <c r="D665" s="40" t="s">
        <v>996</v>
      </c>
      <c r="E665" s="31">
        <v>6458.37</v>
      </c>
      <c r="F665" s="4"/>
    </row>
    <row r="666" spans="1:6">
      <c r="A666" s="4"/>
      <c r="B666" s="73" t="s">
        <v>1014</v>
      </c>
      <c r="C666" s="15"/>
      <c r="D666" s="40" t="s">
        <v>996</v>
      </c>
      <c r="E666" s="31">
        <v>6458.37</v>
      </c>
      <c r="F666" s="4"/>
    </row>
    <row r="667" spans="1:6">
      <c r="A667" s="4"/>
      <c r="B667" s="73" t="s">
        <v>1015</v>
      </c>
      <c r="C667" s="15"/>
      <c r="D667" s="40" t="s">
        <v>996</v>
      </c>
      <c r="E667" s="31">
        <v>6458.36</v>
      </c>
      <c r="F667" s="4"/>
    </row>
    <row r="668" spans="1:6">
      <c r="A668" s="4"/>
      <c r="B668" s="73" t="s">
        <v>1016</v>
      </c>
      <c r="C668" s="15"/>
      <c r="D668" s="40" t="s">
        <v>996</v>
      </c>
      <c r="E668" s="31">
        <v>6458.36</v>
      </c>
      <c r="F668" s="4"/>
    </row>
    <row r="669" spans="1:6">
      <c r="A669" s="4"/>
      <c r="B669" s="73" t="s">
        <v>1017</v>
      </c>
      <c r="C669" s="15"/>
      <c r="D669" s="40" t="s">
        <v>996</v>
      </c>
      <c r="E669" s="31">
        <v>6458.36</v>
      </c>
      <c r="F669" s="4"/>
    </row>
    <row r="670" spans="1:6">
      <c r="A670" s="4"/>
      <c r="B670" s="73" t="s">
        <v>1018</v>
      </c>
      <c r="C670" s="15"/>
      <c r="D670" s="40" t="s">
        <v>996</v>
      </c>
      <c r="E670" s="31">
        <v>6458.37</v>
      </c>
      <c r="F670" s="4"/>
    </row>
    <row r="671" spans="1:6">
      <c r="A671" s="4"/>
      <c r="B671" s="73" t="s">
        <v>1019</v>
      </c>
      <c r="C671" s="15"/>
      <c r="D671" s="40" t="s">
        <v>996</v>
      </c>
      <c r="E671" s="31">
        <v>6458.37</v>
      </c>
      <c r="F671" s="4"/>
    </row>
    <row r="672" spans="1:6">
      <c r="A672" s="4"/>
      <c r="B672" s="73" t="s">
        <v>1020</v>
      </c>
      <c r="C672" s="15"/>
      <c r="D672" s="40" t="s">
        <v>996</v>
      </c>
      <c r="E672" s="31">
        <v>6458.37</v>
      </c>
      <c r="F672" s="4"/>
    </row>
    <row r="673" spans="1:6">
      <c r="A673" s="4"/>
      <c r="B673" s="73" t="s">
        <v>1021</v>
      </c>
      <c r="C673" s="15"/>
      <c r="D673" s="40" t="s">
        <v>996</v>
      </c>
      <c r="E673" s="31">
        <v>6458.37</v>
      </c>
      <c r="F673" s="4"/>
    </row>
    <row r="674" spans="1:6">
      <c r="A674" s="4"/>
      <c r="B674" s="73" t="s">
        <v>1022</v>
      </c>
      <c r="C674" s="15"/>
      <c r="D674" s="40" t="s">
        <v>996</v>
      </c>
      <c r="E674" s="31">
        <v>6458.37</v>
      </c>
      <c r="F674" s="4"/>
    </row>
    <row r="675" spans="1:6">
      <c r="A675" s="4"/>
      <c r="B675" s="73" t="s">
        <v>1023</v>
      </c>
      <c r="C675" s="15"/>
      <c r="D675" s="40" t="s">
        <v>996</v>
      </c>
      <c r="E675" s="31">
        <v>6458.37</v>
      </c>
      <c r="F675" s="4"/>
    </row>
    <row r="676" spans="1:6">
      <c r="A676" s="4"/>
      <c r="B676" s="73" t="s">
        <v>1024</v>
      </c>
      <c r="C676" s="15"/>
      <c r="D676" s="40" t="s">
        <v>996</v>
      </c>
      <c r="E676" s="31">
        <v>6458.37</v>
      </c>
      <c r="F676" s="4"/>
    </row>
    <row r="677" spans="1:6">
      <c r="A677" s="4"/>
      <c r="B677" s="73" t="s">
        <v>1025</v>
      </c>
      <c r="C677" s="15"/>
      <c r="D677" s="40" t="s">
        <v>996</v>
      </c>
      <c r="E677" s="31">
        <v>6458.37</v>
      </c>
      <c r="F677" s="4"/>
    </row>
    <row r="678" spans="1:6" ht="45">
      <c r="A678" s="4"/>
      <c r="B678" s="73" t="s">
        <v>1026</v>
      </c>
      <c r="C678" s="15"/>
      <c r="D678" s="40" t="s">
        <v>1027</v>
      </c>
      <c r="E678" s="31">
        <v>7208</v>
      </c>
      <c r="F678" s="4"/>
    </row>
    <row r="679" spans="1:6" ht="45">
      <c r="A679" s="4"/>
      <c r="B679" s="78" t="s">
        <v>1028</v>
      </c>
      <c r="C679" s="16"/>
      <c r="D679" s="42" t="s">
        <v>1027</v>
      </c>
      <c r="E679" s="36">
        <v>7208</v>
      </c>
      <c r="F679" s="4"/>
    </row>
    <row r="680" spans="1:6" ht="45">
      <c r="A680" s="4"/>
      <c r="B680" s="73" t="s">
        <v>1029</v>
      </c>
      <c r="C680" s="15"/>
      <c r="D680" s="40" t="s">
        <v>1027</v>
      </c>
      <c r="E680" s="31">
        <v>7208</v>
      </c>
      <c r="F680" s="4"/>
    </row>
    <row r="681" spans="1:6" ht="45">
      <c r="A681" s="4"/>
      <c r="B681" s="73" t="s">
        <v>1030</v>
      </c>
      <c r="C681" s="15"/>
      <c r="D681" s="40" t="s">
        <v>1027</v>
      </c>
      <c r="E681" s="31">
        <v>7208</v>
      </c>
      <c r="F681" s="4"/>
    </row>
    <row r="682" spans="1:6" ht="45">
      <c r="A682" s="4"/>
      <c r="B682" s="73" t="s">
        <v>1031</v>
      </c>
      <c r="C682" s="15"/>
      <c r="D682" s="40" t="s">
        <v>1027</v>
      </c>
      <c r="E682" s="31">
        <v>7208</v>
      </c>
      <c r="F682" s="4"/>
    </row>
    <row r="683" spans="1:6" ht="45">
      <c r="A683" s="4"/>
      <c r="B683" s="73" t="s">
        <v>1032</v>
      </c>
      <c r="C683" s="15"/>
      <c r="D683" s="40" t="s">
        <v>1027</v>
      </c>
      <c r="E683" s="31">
        <v>7208</v>
      </c>
      <c r="F683" s="4"/>
    </row>
    <row r="684" spans="1:6" ht="45">
      <c r="A684" s="4"/>
      <c r="B684" s="73" t="s">
        <v>1033</v>
      </c>
      <c r="C684" s="15"/>
      <c r="D684" s="40" t="s">
        <v>1027</v>
      </c>
      <c r="E684" s="31">
        <v>7208</v>
      </c>
      <c r="F684" s="4"/>
    </row>
    <row r="685" spans="1:6" ht="45">
      <c r="A685" s="4"/>
      <c r="B685" s="73" t="s">
        <v>1034</v>
      </c>
      <c r="C685" s="15"/>
      <c r="D685" s="40" t="s">
        <v>1027</v>
      </c>
      <c r="E685" s="31">
        <v>7208</v>
      </c>
      <c r="F685" s="4"/>
    </row>
    <row r="686" spans="1:6" ht="45">
      <c r="A686" s="4"/>
      <c r="B686" s="73" t="s">
        <v>1035</v>
      </c>
      <c r="C686" s="15"/>
      <c r="D686" s="40" t="s">
        <v>1027</v>
      </c>
      <c r="E686" s="31">
        <v>7208</v>
      </c>
      <c r="F686" s="4"/>
    </row>
    <row r="687" spans="1:6" ht="45">
      <c r="A687" s="4"/>
      <c r="B687" s="73" t="s">
        <v>1036</v>
      </c>
      <c r="C687" s="15"/>
      <c r="D687" s="40" t="s">
        <v>1027</v>
      </c>
      <c r="E687" s="31">
        <v>7208</v>
      </c>
      <c r="F687" s="4"/>
    </row>
    <row r="688" spans="1:6" ht="45">
      <c r="A688" s="4"/>
      <c r="B688" s="73" t="s">
        <v>1037</v>
      </c>
      <c r="C688" s="15"/>
      <c r="D688" s="40" t="s">
        <v>1027</v>
      </c>
      <c r="E688" s="31">
        <v>7208</v>
      </c>
      <c r="F688" s="4"/>
    </row>
    <row r="689" spans="1:6" ht="45">
      <c r="A689" s="4"/>
      <c r="B689" s="73" t="s">
        <v>1038</v>
      </c>
      <c r="C689" s="15"/>
      <c r="D689" s="40" t="s">
        <v>1027</v>
      </c>
      <c r="E689" s="31">
        <v>7208</v>
      </c>
      <c r="F689" s="4"/>
    </row>
    <row r="690" spans="1:6" ht="45">
      <c r="A690" s="4"/>
      <c r="B690" s="73" t="s">
        <v>1039</v>
      </c>
      <c r="C690" s="15"/>
      <c r="D690" s="40" t="s">
        <v>1027</v>
      </c>
      <c r="E690" s="31">
        <v>7208</v>
      </c>
      <c r="F690" s="4"/>
    </row>
    <row r="691" spans="1:6" ht="45">
      <c r="A691" s="4"/>
      <c r="B691" s="73" t="s">
        <v>1040</v>
      </c>
      <c r="C691" s="15"/>
      <c r="D691" s="40" t="s">
        <v>1027</v>
      </c>
      <c r="E691" s="31">
        <v>7208</v>
      </c>
      <c r="F691" s="4"/>
    </row>
    <row r="692" spans="1:6" ht="45">
      <c r="A692" s="4"/>
      <c r="B692" s="73" t="s">
        <v>1041</v>
      </c>
      <c r="C692" s="15"/>
      <c r="D692" s="40" t="s">
        <v>1027</v>
      </c>
      <c r="E692" s="31">
        <v>7208</v>
      </c>
      <c r="F692" s="4"/>
    </row>
    <row r="693" spans="1:6" ht="45">
      <c r="A693" s="4"/>
      <c r="B693" s="73" t="s">
        <v>1042</v>
      </c>
      <c r="C693" s="15"/>
      <c r="D693" s="40" t="s">
        <v>1027</v>
      </c>
      <c r="E693" s="31">
        <v>7208</v>
      </c>
      <c r="F693" s="4"/>
    </row>
    <row r="694" spans="1:6" ht="45">
      <c r="A694" s="4"/>
      <c r="B694" s="73" t="s">
        <v>1043</v>
      </c>
      <c r="C694" s="15"/>
      <c r="D694" s="40" t="s">
        <v>1027</v>
      </c>
      <c r="E694" s="31">
        <v>7208</v>
      </c>
      <c r="F694" s="4"/>
    </row>
    <row r="695" spans="1:6" ht="45">
      <c r="A695" s="4"/>
      <c r="B695" s="73" t="s">
        <v>1044</v>
      </c>
      <c r="C695" s="15"/>
      <c r="D695" s="40" t="s">
        <v>1027</v>
      </c>
      <c r="E695" s="31">
        <v>7208</v>
      </c>
      <c r="F695" s="4"/>
    </row>
    <row r="696" spans="1:6" ht="45">
      <c r="A696" s="4"/>
      <c r="B696" s="73" t="s">
        <v>1045</v>
      </c>
      <c r="C696" s="15"/>
      <c r="D696" s="40" t="s">
        <v>1027</v>
      </c>
      <c r="E696" s="31">
        <v>7208</v>
      </c>
      <c r="F696" s="4"/>
    </row>
    <row r="697" spans="1:6" ht="45">
      <c r="A697" s="4"/>
      <c r="B697" s="73" t="s">
        <v>1046</v>
      </c>
      <c r="C697" s="15"/>
      <c r="D697" s="40" t="s">
        <v>1027</v>
      </c>
      <c r="E697" s="31">
        <v>7208</v>
      </c>
      <c r="F697" s="4"/>
    </row>
    <row r="698" spans="1:6" ht="45">
      <c r="A698" s="4"/>
      <c r="B698" s="78" t="s">
        <v>1047</v>
      </c>
      <c r="C698" s="16"/>
      <c r="D698" s="42" t="s">
        <v>1027</v>
      </c>
      <c r="E698" s="36">
        <v>7208</v>
      </c>
      <c r="F698" s="4"/>
    </row>
    <row r="699" spans="1:6" ht="45">
      <c r="A699" s="4"/>
      <c r="B699" s="73" t="s">
        <v>1048</v>
      </c>
      <c r="C699" s="15"/>
      <c r="D699" s="40" t="s">
        <v>1027</v>
      </c>
      <c r="E699" s="31">
        <v>7208</v>
      </c>
      <c r="F699" s="4"/>
    </row>
    <row r="700" spans="1:6" ht="45">
      <c r="A700" s="4"/>
      <c r="B700" s="73" t="s">
        <v>1049</v>
      </c>
      <c r="C700" s="15"/>
      <c r="D700" s="40" t="s">
        <v>1027</v>
      </c>
      <c r="E700" s="31">
        <v>7208</v>
      </c>
      <c r="F700" s="4"/>
    </row>
    <row r="701" spans="1:6" ht="45">
      <c r="A701" s="4"/>
      <c r="B701" s="73" t="s">
        <v>1050</v>
      </c>
      <c r="C701" s="15"/>
      <c r="D701" s="40" t="s">
        <v>1027</v>
      </c>
      <c r="E701" s="31">
        <v>7208</v>
      </c>
      <c r="F701" s="4"/>
    </row>
    <row r="702" spans="1:6" ht="45">
      <c r="A702" s="4"/>
      <c r="B702" s="73" t="s">
        <v>1051</v>
      </c>
      <c r="C702" s="15"/>
      <c r="D702" s="40" t="s">
        <v>1052</v>
      </c>
      <c r="E702" s="31">
        <v>27102.080000000002</v>
      </c>
      <c r="F702" s="4"/>
    </row>
    <row r="703" spans="1:6" ht="45">
      <c r="A703" s="4"/>
      <c r="B703" s="73" t="s">
        <v>1053</v>
      </c>
      <c r="C703" s="15"/>
      <c r="D703" s="40" t="s">
        <v>1052</v>
      </c>
      <c r="E703" s="31">
        <v>27102.080000000002</v>
      </c>
      <c r="F703" s="4"/>
    </row>
    <row r="704" spans="1:6" ht="45">
      <c r="A704" s="4"/>
      <c r="B704" s="73" t="s">
        <v>1054</v>
      </c>
      <c r="C704" s="15"/>
      <c r="D704" s="40" t="s">
        <v>1052</v>
      </c>
      <c r="E704" s="31">
        <v>27102.080000000002</v>
      </c>
      <c r="F704" s="4"/>
    </row>
    <row r="705" spans="1:6" ht="45">
      <c r="A705" s="4"/>
      <c r="B705" s="73" t="s">
        <v>1055</v>
      </c>
      <c r="C705" s="15"/>
      <c r="D705" s="40" t="s">
        <v>1052</v>
      </c>
      <c r="E705" s="31">
        <v>27102.080000000002</v>
      </c>
      <c r="F705" s="4"/>
    </row>
    <row r="706" spans="1:6" ht="45">
      <c r="A706" s="4"/>
      <c r="B706" s="73" t="s">
        <v>1056</v>
      </c>
      <c r="C706" s="15"/>
      <c r="D706" s="40" t="s">
        <v>1052</v>
      </c>
      <c r="E706" s="31">
        <v>27102.080000000002</v>
      </c>
      <c r="F706" s="4"/>
    </row>
    <row r="707" spans="1:6" ht="45">
      <c r="A707" s="4"/>
      <c r="B707" s="73" t="s">
        <v>1057</v>
      </c>
      <c r="C707" s="15"/>
      <c r="D707" s="40" t="s">
        <v>1052</v>
      </c>
      <c r="E707" s="31">
        <v>27102.080000000002</v>
      </c>
      <c r="F707" s="4"/>
    </row>
    <row r="708" spans="1:6" ht="45">
      <c r="A708" s="4"/>
      <c r="B708" s="73" t="s">
        <v>1058</v>
      </c>
      <c r="C708" s="15"/>
      <c r="D708" s="40" t="s">
        <v>1052</v>
      </c>
      <c r="E708" s="31">
        <v>27102.080000000002</v>
      </c>
      <c r="F708" s="4"/>
    </row>
    <row r="709" spans="1:6" ht="45">
      <c r="A709" s="4"/>
      <c r="B709" s="73" t="s">
        <v>1059</v>
      </c>
      <c r="C709" s="15"/>
      <c r="D709" s="40" t="s">
        <v>1052</v>
      </c>
      <c r="E709" s="31">
        <v>27102.080000000002</v>
      </c>
      <c r="F709" s="4"/>
    </row>
    <row r="710" spans="1:6" ht="45">
      <c r="A710" s="4"/>
      <c r="B710" s="73" t="s">
        <v>1060</v>
      </c>
      <c r="C710" s="15"/>
      <c r="D710" s="40" t="s">
        <v>1052</v>
      </c>
      <c r="E710" s="31">
        <v>27102.080000000002</v>
      </c>
      <c r="F710" s="4"/>
    </row>
    <row r="711" spans="1:6" ht="45">
      <c r="A711" s="4"/>
      <c r="B711" s="73" t="s">
        <v>1061</v>
      </c>
      <c r="C711" s="15"/>
      <c r="D711" s="40" t="s">
        <v>1052</v>
      </c>
      <c r="E711" s="31">
        <v>27102.080000000002</v>
      </c>
      <c r="F711" s="4"/>
    </row>
    <row r="712" spans="1:6" ht="45">
      <c r="A712" s="4"/>
      <c r="B712" s="73" t="s">
        <v>1062</v>
      </c>
      <c r="C712" s="15"/>
      <c r="D712" s="40" t="s">
        <v>1063</v>
      </c>
      <c r="E712" s="31">
        <v>27563.39</v>
      </c>
      <c r="F712" s="4"/>
    </row>
    <row r="713" spans="1:6" ht="45">
      <c r="A713" s="4"/>
      <c r="B713" s="73" t="s">
        <v>1064</v>
      </c>
      <c r="C713" s="15"/>
      <c r="D713" s="40" t="s">
        <v>1063</v>
      </c>
      <c r="E713" s="31">
        <v>27563.39</v>
      </c>
      <c r="F713" s="4"/>
    </row>
    <row r="714" spans="1:6" ht="30">
      <c r="A714" s="4"/>
      <c r="B714" s="69" t="s">
        <v>1065</v>
      </c>
      <c r="C714" s="15"/>
      <c r="D714" s="40" t="s">
        <v>1066</v>
      </c>
      <c r="E714" s="31">
        <v>61123.839999999997</v>
      </c>
      <c r="F714" s="4"/>
    </row>
    <row r="715" spans="1:6" ht="30">
      <c r="A715" s="4"/>
      <c r="B715" s="69" t="s">
        <v>1067</v>
      </c>
      <c r="C715" s="15"/>
      <c r="D715" s="40" t="s">
        <v>1068</v>
      </c>
      <c r="E715" s="31">
        <v>32868.480000000003</v>
      </c>
      <c r="F715" s="4"/>
    </row>
    <row r="716" spans="1:6" ht="30">
      <c r="A716" s="4"/>
      <c r="B716" s="69" t="s">
        <v>1069</v>
      </c>
      <c r="C716" s="15"/>
      <c r="D716" s="40" t="s">
        <v>1070</v>
      </c>
      <c r="E716" s="31">
        <v>32868.480000000003</v>
      </c>
      <c r="F716" s="4"/>
    </row>
    <row r="717" spans="1:6" ht="30">
      <c r="A717" s="4"/>
      <c r="B717" s="69" t="s">
        <v>1071</v>
      </c>
      <c r="C717" s="15"/>
      <c r="D717" s="40" t="s">
        <v>1072</v>
      </c>
      <c r="E717" s="31">
        <v>32868.480000000003</v>
      </c>
      <c r="F717" s="4"/>
    </row>
    <row r="718" spans="1:6">
      <c r="A718" s="4"/>
      <c r="B718" s="69" t="s">
        <v>1073</v>
      </c>
      <c r="C718" s="15"/>
      <c r="D718" s="40" t="s">
        <v>1074</v>
      </c>
      <c r="E718" s="31">
        <v>8695.73</v>
      </c>
      <c r="F718" s="4"/>
    </row>
    <row r="719" spans="1:6">
      <c r="A719" s="4"/>
      <c r="B719" s="69" t="s">
        <v>1075</v>
      </c>
      <c r="C719" s="15"/>
      <c r="D719" s="40" t="s">
        <v>1076</v>
      </c>
      <c r="E719" s="31">
        <v>12691.84</v>
      </c>
      <c r="F719" s="4"/>
    </row>
    <row r="720" spans="1:6">
      <c r="A720" s="4"/>
      <c r="B720" s="69" t="s">
        <v>1077</v>
      </c>
      <c r="C720" s="15"/>
      <c r="D720" s="40" t="s">
        <v>1076</v>
      </c>
      <c r="E720" s="31">
        <v>12691.85</v>
      </c>
      <c r="F720" s="4"/>
    </row>
    <row r="721" spans="1:6">
      <c r="A721" s="4"/>
      <c r="B721" s="72" t="s">
        <v>1078</v>
      </c>
      <c r="C721" s="16"/>
      <c r="D721" s="42" t="s">
        <v>1076</v>
      </c>
      <c r="E721" s="36">
        <v>12691.85</v>
      </c>
      <c r="F721" s="4"/>
    </row>
    <row r="722" spans="1:6">
      <c r="A722" s="4"/>
      <c r="B722" s="69" t="s">
        <v>1079</v>
      </c>
      <c r="C722" s="15"/>
      <c r="D722" s="40" t="s">
        <v>1076</v>
      </c>
      <c r="E722" s="31">
        <v>12691.85</v>
      </c>
      <c r="F722" s="4"/>
    </row>
    <row r="723" spans="1:6">
      <c r="A723" s="4"/>
      <c r="B723" s="69" t="s">
        <v>1080</v>
      </c>
      <c r="C723" s="15"/>
      <c r="D723" s="40" t="s">
        <v>532</v>
      </c>
      <c r="E723" s="31">
        <v>12084.93</v>
      </c>
      <c r="F723" s="4"/>
    </row>
    <row r="724" spans="1:6" ht="45">
      <c r="A724" s="4"/>
      <c r="B724" s="69" t="s">
        <v>1081</v>
      </c>
      <c r="C724" s="15"/>
      <c r="D724" s="40" t="s">
        <v>1082</v>
      </c>
      <c r="E724" s="31">
        <v>44978</v>
      </c>
      <c r="F724" s="4"/>
    </row>
    <row r="725" spans="1:6" ht="30">
      <c r="A725" s="4"/>
      <c r="B725" s="69" t="s">
        <v>1083</v>
      </c>
      <c r="C725" s="15"/>
      <c r="D725" s="40" t="s">
        <v>1084</v>
      </c>
      <c r="E725" s="31">
        <v>7884</v>
      </c>
      <c r="F725" s="4"/>
    </row>
    <row r="726" spans="1:6">
      <c r="A726" s="4"/>
      <c r="B726" s="69" t="s">
        <v>1085</v>
      </c>
      <c r="C726" s="15"/>
      <c r="D726" s="40" t="s">
        <v>1086</v>
      </c>
      <c r="E726" s="31">
        <v>16501</v>
      </c>
      <c r="F726" s="4"/>
    </row>
    <row r="727" spans="1:6">
      <c r="A727" s="4"/>
      <c r="B727" s="88" t="s">
        <v>1087</v>
      </c>
      <c r="C727" s="17"/>
      <c r="D727" s="56" t="s">
        <v>1088</v>
      </c>
      <c r="E727" s="57">
        <v>8684.25</v>
      </c>
      <c r="F727" s="4"/>
    </row>
    <row r="728" spans="1:6">
      <c r="A728" s="4"/>
      <c r="B728" s="88" t="s">
        <v>1089</v>
      </c>
      <c r="C728" s="17"/>
      <c r="D728" s="56" t="s">
        <v>1088</v>
      </c>
      <c r="E728" s="57">
        <v>8684.25</v>
      </c>
      <c r="F728" s="4"/>
    </row>
    <row r="729" spans="1:6">
      <c r="A729" s="4"/>
      <c r="B729" s="88" t="s">
        <v>1090</v>
      </c>
      <c r="C729" s="17"/>
      <c r="D729" s="56" t="s">
        <v>1088</v>
      </c>
      <c r="E729" s="57">
        <v>8684.25</v>
      </c>
      <c r="F729" s="4"/>
    </row>
    <row r="730" spans="1:6">
      <c r="A730" s="4"/>
      <c r="B730" s="88" t="s">
        <v>1091</v>
      </c>
      <c r="C730" s="17"/>
      <c r="D730" s="58" t="s">
        <v>1092</v>
      </c>
      <c r="E730" s="57">
        <v>20514.07</v>
      </c>
      <c r="F730" s="4"/>
    </row>
    <row r="731" spans="1:6">
      <c r="A731" s="4"/>
      <c r="B731" s="88" t="s">
        <v>1093</v>
      </c>
      <c r="C731" s="17"/>
      <c r="D731" s="58" t="s">
        <v>1094</v>
      </c>
      <c r="E731" s="57">
        <v>20514.03</v>
      </c>
      <c r="F731" s="4"/>
    </row>
    <row r="732" spans="1:6">
      <c r="A732" s="4"/>
      <c r="B732" s="88" t="s">
        <v>1095</v>
      </c>
      <c r="C732" s="17"/>
      <c r="D732" s="58" t="s">
        <v>1096</v>
      </c>
      <c r="E732" s="57">
        <v>20514.03</v>
      </c>
      <c r="F732" s="4"/>
    </row>
    <row r="733" spans="1:6">
      <c r="A733" s="4"/>
      <c r="B733" s="88" t="s">
        <v>1097</v>
      </c>
      <c r="C733" s="17"/>
      <c r="D733" s="58" t="s">
        <v>1098</v>
      </c>
      <c r="E733" s="57">
        <v>20514.03</v>
      </c>
      <c r="F733" s="4"/>
    </row>
    <row r="734" spans="1:6">
      <c r="A734" s="4"/>
      <c r="B734" s="88" t="s">
        <v>1099</v>
      </c>
      <c r="C734" s="17"/>
      <c r="D734" s="58" t="s">
        <v>1100</v>
      </c>
      <c r="E734" s="57">
        <v>20514.03</v>
      </c>
      <c r="F734" s="4"/>
    </row>
    <row r="735" spans="1:6">
      <c r="A735" s="4"/>
      <c r="B735" s="88" t="s">
        <v>1101</v>
      </c>
      <c r="C735" s="17"/>
      <c r="D735" s="58" t="s">
        <v>1102</v>
      </c>
      <c r="E735" s="57">
        <v>20514.03</v>
      </c>
      <c r="F735" s="4"/>
    </row>
    <row r="736" spans="1:6">
      <c r="A736" s="4"/>
      <c r="B736" s="88" t="s">
        <v>1103</v>
      </c>
      <c r="C736" s="17"/>
      <c r="D736" s="58" t="s">
        <v>1104</v>
      </c>
      <c r="E736" s="57">
        <v>20514.03</v>
      </c>
      <c r="F736" s="4"/>
    </row>
    <row r="737" spans="1:6">
      <c r="A737" s="4"/>
      <c r="B737" s="88" t="s">
        <v>1105</v>
      </c>
      <c r="C737" s="17"/>
      <c r="D737" s="58" t="s">
        <v>1106</v>
      </c>
      <c r="E737" s="57">
        <v>20514.03</v>
      </c>
      <c r="F737" s="4"/>
    </row>
    <row r="738" spans="1:6">
      <c r="A738" s="4"/>
      <c r="B738" s="88" t="s">
        <v>1107</v>
      </c>
      <c r="C738" s="17"/>
      <c r="D738" s="58" t="s">
        <v>1108</v>
      </c>
      <c r="E738" s="57">
        <v>20514.03</v>
      </c>
      <c r="F738" s="4"/>
    </row>
    <row r="739" spans="1:6">
      <c r="A739" s="4"/>
      <c r="B739" s="88" t="s">
        <v>1109</v>
      </c>
      <c r="C739" s="17"/>
      <c r="D739" s="58" t="s">
        <v>1110</v>
      </c>
      <c r="E739" s="57">
        <v>20514.03</v>
      </c>
      <c r="F739" s="4"/>
    </row>
    <row r="740" spans="1:6">
      <c r="A740" s="4"/>
      <c r="B740" s="88" t="s">
        <v>1111</v>
      </c>
      <c r="C740" s="17"/>
      <c r="D740" s="58" t="s">
        <v>1112</v>
      </c>
      <c r="E740" s="57">
        <v>26522.39</v>
      </c>
      <c r="F740" s="4"/>
    </row>
    <row r="741" spans="1:6">
      <c r="A741" s="4"/>
      <c r="B741" s="88" t="s">
        <v>1113</v>
      </c>
      <c r="C741" s="17"/>
      <c r="D741" s="58" t="s">
        <v>1114</v>
      </c>
      <c r="E741" s="57">
        <v>26522.39</v>
      </c>
      <c r="F741" s="4"/>
    </row>
    <row r="742" spans="1:6">
      <c r="A742" s="4"/>
      <c r="B742" s="88" t="s">
        <v>1115</v>
      </c>
      <c r="C742" s="17"/>
      <c r="D742" s="58" t="s">
        <v>1116</v>
      </c>
      <c r="E742" s="57">
        <v>12690.6</v>
      </c>
      <c r="F742" s="4"/>
    </row>
    <row r="743" spans="1:6">
      <c r="A743" s="4"/>
      <c r="B743" s="88" t="s">
        <v>1117</v>
      </c>
      <c r="C743" s="17"/>
      <c r="D743" s="58" t="s">
        <v>1118</v>
      </c>
      <c r="E743" s="57">
        <v>12690.59</v>
      </c>
      <c r="F743" s="4"/>
    </row>
    <row r="744" spans="1:6">
      <c r="A744" s="4"/>
      <c r="B744" s="88" t="s">
        <v>1119</v>
      </c>
      <c r="C744" s="17"/>
      <c r="D744" s="58" t="s">
        <v>1120</v>
      </c>
      <c r="E744" s="57">
        <v>12690.59</v>
      </c>
      <c r="F744" s="4"/>
    </row>
    <row r="745" spans="1:6">
      <c r="A745" s="4"/>
      <c r="B745" s="88" t="s">
        <v>1121</v>
      </c>
      <c r="C745" s="17"/>
      <c r="D745" s="58" t="s">
        <v>1122</v>
      </c>
      <c r="E745" s="57">
        <v>12691</v>
      </c>
      <c r="F745" s="4"/>
    </row>
    <row r="746" spans="1:6" ht="30">
      <c r="A746" s="4"/>
      <c r="B746" s="89" t="s">
        <v>1123</v>
      </c>
      <c r="C746" s="17"/>
      <c r="D746" s="58" t="s">
        <v>1124</v>
      </c>
      <c r="E746" s="57">
        <v>103851</v>
      </c>
      <c r="F746" s="4"/>
    </row>
    <row r="747" spans="1:6">
      <c r="A747" s="4"/>
      <c r="B747" s="89" t="s">
        <v>1125</v>
      </c>
      <c r="C747" s="17"/>
      <c r="D747" s="58" t="s">
        <v>1126</v>
      </c>
      <c r="E747" s="57">
        <v>54752</v>
      </c>
      <c r="F747" s="4"/>
    </row>
    <row r="748" spans="1:6">
      <c r="A748" s="4"/>
      <c r="B748" s="69"/>
      <c r="C748" s="15"/>
      <c r="D748" s="40"/>
      <c r="E748" s="31"/>
      <c r="F748" s="4"/>
    </row>
    <row r="749" spans="1:6">
      <c r="A749" s="4"/>
      <c r="B749" s="90"/>
      <c r="C749" s="15"/>
      <c r="D749" s="59" t="s">
        <v>1127</v>
      </c>
      <c r="E749" s="60" t="s">
        <v>1128</v>
      </c>
      <c r="F749" s="4"/>
    </row>
    <row r="750" spans="1:6">
      <c r="A750" s="4"/>
      <c r="B750" s="90"/>
      <c r="C750" s="15"/>
      <c r="D750" s="59"/>
      <c r="E750" s="61"/>
      <c r="F750" s="4"/>
    </row>
    <row r="751" spans="1:6" ht="31.5" customHeight="1">
      <c r="A751" s="4"/>
      <c r="B751" s="73"/>
      <c r="C751" s="15"/>
      <c r="D751" s="59"/>
      <c r="E751" s="94"/>
      <c r="F751" s="4"/>
    </row>
    <row r="752" spans="1:6">
      <c r="A752" s="4"/>
      <c r="B752" s="69" t="s">
        <v>1129</v>
      </c>
      <c r="C752" s="15"/>
      <c r="D752" s="30" t="s">
        <v>1130</v>
      </c>
      <c r="E752" s="31">
        <v>8348</v>
      </c>
      <c r="F752" s="4"/>
    </row>
    <row r="753" spans="1:6">
      <c r="A753" s="4"/>
      <c r="B753" s="67" t="s">
        <v>1131</v>
      </c>
      <c r="C753" s="15"/>
      <c r="D753" s="34" t="s">
        <v>1132</v>
      </c>
      <c r="E753" s="38">
        <v>9384</v>
      </c>
      <c r="F753" s="4"/>
    </row>
    <row r="754" spans="1:6">
      <c r="A754" s="4"/>
      <c r="B754" s="69" t="s">
        <v>1133</v>
      </c>
      <c r="C754" s="15"/>
      <c r="D754" s="37" t="s">
        <v>1132</v>
      </c>
      <c r="E754" s="38">
        <v>69774</v>
      </c>
      <c r="F754" s="4"/>
    </row>
    <row r="755" spans="1:6" ht="30">
      <c r="A755" s="4"/>
      <c r="B755" s="69" t="s">
        <v>1134</v>
      </c>
      <c r="C755" s="15"/>
      <c r="D755" s="30" t="s">
        <v>1135</v>
      </c>
      <c r="E755" s="31">
        <v>15000</v>
      </c>
      <c r="F755" s="4"/>
    </row>
    <row r="756" spans="1:6">
      <c r="A756" s="4"/>
      <c r="B756" s="73" t="s">
        <v>1136</v>
      </c>
      <c r="C756" s="15"/>
      <c r="D756" s="40" t="s">
        <v>1137</v>
      </c>
      <c r="E756" s="31">
        <v>12194</v>
      </c>
      <c r="F756" s="4"/>
    </row>
    <row r="757" spans="1:6">
      <c r="A757" s="4"/>
      <c r="B757" s="73" t="s">
        <v>1138</v>
      </c>
      <c r="C757" s="15"/>
      <c r="D757" s="40" t="s">
        <v>1139</v>
      </c>
      <c r="E757" s="31">
        <v>19445</v>
      </c>
      <c r="F757" s="4"/>
    </row>
    <row r="758" spans="1:6">
      <c r="A758" s="4"/>
      <c r="B758" s="75" t="s">
        <v>1140</v>
      </c>
      <c r="C758" s="15"/>
      <c r="D758" s="40" t="s">
        <v>1141</v>
      </c>
      <c r="E758" s="31">
        <v>6866</v>
      </c>
      <c r="F758" s="4"/>
    </row>
    <row r="759" spans="1:6">
      <c r="A759" s="4"/>
      <c r="B759" s="80" t="s">
        <v>1142</v>
      </c>
      <c r="C759" s="15"/>
      <c r="D759" s="49" t="s">
        <v>1143</v>
      </c>
      <c r="E759" s="41">
        <v>61781</v>
      </c>
      <c r="F759" s="4"/>
    </row>
    <row r="760" spans="1:6">
      <c r="A760" s="4"/>
      <c r="B760" s="80" t="s">
        <v>1144</v>
      </c>
      <c r="C760" s="15"/>
      <c r="D760" s="49" t="s">
        <v>1145</v>
      </c>
      <c r="E760" s="41">
        <v>492187</v>
      </c>
      <c r="F760" s="4"/>
    </row>
    <row r="761" spans="1:6" ht="30">
      <c r="A761" s="4"/>
      <c r="B761" s="73" t="s">
        <v>1146</v>
      </c>
      <c r="C761" s="15"/>
      <c r="D761" s="40" t="s">
        <v>1147</v>
      </c>
      <c r="E761" s="31">
        <v>25865</v>
      </c>
      <c r="F761" s="4"/>
    </row>
    <row r="762" spans="1:6">
      <c r="A762" s="4"/>
      <c r="B762" s="73" t="s">
        <v>1148</v>
      </c>
      <c r="C762" s="15"/>
      <c r="D762" s="40" t="s">
        <v>1149</v>
      </c>
      <c r="E762" s="31">
        <v>25864</v>
      </c>
      <c r="F762" s="4"/>
    </row>
    <row r="763" spans="1:6">
      <c r="A763" s="4"/>
      <c r="B763" s="73" t="s">
        <v>1150</v>
      </c>
      <c r="C763" s="15"/>
      <c r="D763" s="40" t="s">
        <v>1149</v>
      </c>
      <c r="E763" s="31">
        <v>25864</v>
      </c>
      <c r="F763" s="4"/>
    </row>
    <row r="764" spans="1:6">
      <c r="A764" s="4"/>
      <c r="B764" s="73" t="s">
        <v>1151</v>
      </c>
      <c r="C764" s="15"/>
      <c r="D764" s="40" t="s">
        <v>1152</v>
      </c>
      <c r="E764" s="31">
        <v>14094</v>
      </c>
      <c r="F764" s="4"/>
    </row>
    <row r="765" spans="1:6">
      <c r="A765" s="4"/>
      <c r="B765" s="73" t="s">
        <v>1153</v>
      </c>
      <c r="C765" s="15"/>
      <c r="D765" s="40" t="s">
        <v>1154</v>
      </c>
      <c r="E765" s="31">
        <v>34289</v>
      </c>
      <c r="F765" s="4"/>
    </row>
    <row r="766" spans="1:6">
      <c r="A766" s="4"/>
      <c r="B766" s="73"/>
      <c r="C766" s="15"/>
      <c r="D766" s="59" t="s">
        <v>1155</v>
      </c>
      <c r="E766" s="62" t="s">
        <v>1156</v>
      </c>
      <c r="F766" s="4"/>
    </row>
    <row r="767" spans="1:6">
      <c r="A767" s="4"/>
      <c r="B767" s="91"/>
      <c r="C767" s="18"/>
      <c r="D767" s="63"/>
      <c r="E767" s="64"/>
      <c r="F767" s="4"/>
    </row>
    <row r="768" spans="1:6" ht="15.75" thickBot="1">
      <c r="A768" s="4"/>
      <c r="B768" s="92"/>
      <c r="C768" s="15"/>
      <c r="D768" s="65"/>
      <c r="E768" s="66"/>
      <c r="F768" s="4"/>
    </row>
    <row r="769" spans="1:6" ht="15.75" thickBot="1">
      <c r="A769" s="4"/>
      <c r="B769" s="93"/>
      <c r="C769" s="19"/>
      <c r="D769" s="20" t="s">
        <v>1157</v>
      </c>
      <c r="E769" s="21">
        <f>SUM(E8:E768)</f>
        <v>23934311.717333343</v>
      </c>
      <c r="F769" s="4"/>
    </row>
    <row r="770" spans="1:6">
      <c r="A770" s="4"/>
      <c r="B770" s="22"/>
      <c r="C770" s="23"/>
      <c r="D770" s="29"/>
      <c r="E770" s="29"/>
      <c r="F770" s="4"/>
    </row>
    <row r="771" spans="1:6">
      <c r="A771" s="4"/>
      <c r="B771" s="24"/>
      <c r="C771" s="24"/>
      <c r="D771" s="24"/>
      <c r="E771" s="24"/>
      <c r="F771" s="4"/>
    </row>
    <row r="772" spans="1:6">
      <c r="A772" s="4"/>
      <c r="B772" s="24"/>
      <c r="C772" s="24"/>
      <c r="D772" s="24"/>
      <c r="E772" s="24"/>
      <c r="F772" s="4"/>
    </row>
    <row r="773" spans="1:6">
      <c r="A773" s="4"/>
      <c r="B773" s="24"/>
      <c r="C773" s="24"/>
      <c r="D773" s="24"/>
      <c r="E773" s="24"/>
      <c r="F773" s="4"/>
    </row>
    <row r="774" spans="1:6">
      <c r="A774" s="4"/>
      <c r="B774" s="25"/>
      <c r="C774" s="25"/>
      <c r="D774" s="26"/>
      <c r="E774" s="25"/>
      <c r="F774" s="25"/>
    </row>
    <row r="775" spans="1:6">
      <c r="A775" s="4"/>
      <c r="B775" s="25"/>
      <c r="C775" s="25"/>
      <c r="D775" s="26"/>
      <c r="E775" s="25"/>
      <c r="F775" s="25"/>
    </row>
    <row r="776" spans="1:6">
      <c r="A776" s="4"/>
      <c r="B776" s="25"/>
      <c r="C776" s="25"/>
      <c r="D776" s="26"/>
      <c r="E776" s="25"/>
      <c r="F776" s="25"/>
    </row>
    <row r="777" spans="1:6">
      <c r="A777" s="4"/>
      <c r="B777" s="24"/>
      <c r="C777" s="24"/>
      <c r="D777" s="24"/>
      <c r="E777" s="24"/>
      <c r="F777" s="4"/>
    </row>
    <row r="778" spans="1:6">
      <c r="A778" s="4"/>
      <c r="B778" s="24"/>
      <c r="C778" s="24"/>
      <c r="D778" s="24"/>
      <c r="E778" s="24"/>
      <c r="F778" s="4"/>
    </row>
    <row r="779" spans="1:6">
      <c r="A779" s="4"/>
      <c r="B779" s="24"/>
      <c r="C779" s="24"/>
      <c r="D779" s="24"/>
      <c r="E779" s="24"/>
      <c r="F779" s="4"/>
    </row>
    <row r="780" spans="1:6">
      <c r="A780" s="4"/>
      <c r="B780" s="24"/>
      <c r="C780" s="24"/>
      <c r="D780" s="24"/>
      <c r="E780" s="24"/>
      <c r="F780" s="4"/>
    </row>
    <row r="781" spans="1:6">
      <c r="A781" s="4"/>
      <c r="B781" s="24"/>
      <c r="C781" s="24"/>
      <c r="D781" s="24"/>
      <c r="E781" s="24"/>
      <c r="F781" s="4"/>
    </row>
  </sheetData>
  <mergeCells count="2">
    <mergeCell ref="B7:C7"/>
    <mergeCell ref="D770:E770"/>
  </mergeCells>
  <dataValidations count="1">
    <dataValidation type="whole" allowBlank="1" showInputMessage="1" showErrorMessage="1" sqref="E667:E669 E8:E40 E751 E767:E769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Relacion de Bienes Muebles</vt:lpstr>
      <vt:lpstr>Hoja2</vt:lpstr>
      <vt:lpstr>Hoja3</vt:lpstr>
      <vt:lpstr>'Relacion de Bienes Muebles'!Títulos_a_imprimir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ELIZABETH LOPEZ ZUNIGA</dc:creator>
  <cp:lastModifiedBy>jose.gonzalez</cp:lastModifiedBy>
  <cp:lastPrinted>2024-04-05T17:46:39Z</cp:lastPrinted>
  <dcterms:created xsi:type="dcterms:W3CDTF">2024-02-26T18:17:38Z</dcterms:created>
  <dcterms:modified xsi:type="dcterms:W3CDTF">2024-04-05T17:46:41Z</dcterms:modified>
</cp:coreProperties>
</file>