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lanca\Desktop\Excel\"/>
    </mc:Choice>
  </mc:AlternateContent>
  <xr:revisionPtr revIDLastSave="0" documentId="13_ncr:1_{228D254D-F9BE-42AF-8C0B-FAA0A308023E}" xr6:coauthVersionLast="47" xr6:coauthVersionMax="47" xr10:uidLastSave="{00000000-0000-0000-0000-000000000000}"/>
  <bookViews>
    <workbookView xWindow="-120" yWindow="-120" windowWidth="29040" windowHeight="15720" xr2:uid="{10352AEC-F5F3-46A3-A130-AA7B5BA2189B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4" i="1" l="1"/>
  <c r="J44" i="1"/>
  <c r="K38" i="1"/>
  <c r="J38" i="1"/>
  <c r="K31" i="1"/>
  <c r="J31" i="1"/>
  <c r="K26" i="1"/>
  <c r="J26" i="1"/>
  <c r="F24" i="1"/>
  <c r="E24" i="1"/>
  <c r="F20" i="1"/>
  <c r="E20" i="1"/>
  <c r="K15" i="1"/>
  <c r="J15" i="1"/>
  <c r="K10" i="1"/>
  <c r="J10" i="1"/>
  <c r="F10" i="1"/>
  <c r="E10" i="1"/>
  <c r="K47" i="1" l="1"/>
  <c r="J47" i="1"/>
  <c r="F31" i="1"/>
  <c r="E31" i="1"/>
  <c r="K49" i="1" l="1"/>
  <c r="J49" i="1"/>
</calcChain>
</file>

<file path=xl/sharedStrings.xml><?xml version="1.0" encoding="utf-8"?>
<sst xmlns="http://schemas.openxmlformats.org/spreadsheetml/2006/main" count="61" uniqueCount="60">
  <si>
    <t>Instituto de la Juventud de Tamaulipas</t>
  </si>
  <si>
    <t>Cuenta Pública 2023</t>
  </si>
  <si>
    <t>Estado de Actividades</t>
  </si>
  <si>
    <t>Del 01 de Enero al 31 de Diciembre de 2023 y 2022</t>
  </si>
  <si>
    <t>(Cifras en 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</si>
  <si>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</si>
  <si>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</si>
  <si>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</si>
  <si>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</si>
  <si>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</si>
  <si>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</si>
  <si>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</si>
  <si>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</si>
  <si>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</si>
  <si>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</si>
  <si>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</si>
  <si>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</si>
  <si>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 xml:space="preserve">Productos </t>
  </si>
  <si>
    <t>Transferencias, Asignaciones, Subsidios y Otras Ayudas</t>
  </si>
  <si>
    <t xml:space="preserve">Aprovechamientos </t>
  </si>
  <si>
    <t>Transferencias Internas y Asignaciones al Sector Público</t>
  </si>
  <si>
    <t>Ingresos por Venta de Bienes y Prestación de Servicios</t>
  </si>
  <si>
    <t>Transferencias al Resto del Sector Público</t>
  </si>
  <si>
    <t>Subsidios y Subvenciones</t>
  </si>
  <si>
    <t>Ayudas Sociales</t>
  </si>
  <si>
    <t>Participaciones, Aportaciones, Convenios, Incentivos Derivados de la Colaboración Fiscal, Fondos Distintos de Aportaciones, Transferencias, Asignaciones, Subsidios y Subvenciones y Pensiones y Jubilaciones</t>
  </si>
  <si>
    <t>Pensiones y Jubilaciones</t>
  </si>
  <si>
    <t>Participaciones, Aportaciones, Convenios, Incentivos Derivados de la Colaboración Fiscal, Fondos Distintos de Aportaciones</t>
  </si>
  <si>
    <t>Transferencias a Fideicomisos, Mandatos y Contratos Análogos</t>
  </si>
  <si>
    <t>Transferencias, Asignaciones, Subsidios y Subvenciones, y Pensiones y Jubilaciones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</si>
  <si>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</si>
  <si>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</si>
  <si>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</si>
  <si>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</si>
  <si>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</si>
  <si>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</si>
  <si>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Participaciones y Aportaciones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</si>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</sst>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Encode Sans"/>
    </font>
    <font>
      <b/>
      <sz val="12"/>
      <color rgb="FF000000"/>
      <name val="Encode Sans"/>
    </font>
    <font>
      <sz val="9"/>
      <color rgb="FF000000"/>
      <name val="Encode Sans"/>
    </font>
    <font>
      <sz val="10"/>
      <name val="Arial"/>
      <family val="2"/>
    </font>
    <font>
      <b/>
      <sz val="12"/>
      <name val="Encode Sans"/>
    </font>
    <font>
      <sz val="12"/>
      <color rgb="FF000000"/>
      <name val="Encode Sans"/>
    </font>
    <font>
      <sz val="9"/>
      <name val="Encode Sans"/>
    </font>
    <font>
      <sz val="12"/>
      <name val="Encode Sans"/>
    </font>
    <font>
      <sz val="9"/>
      <color rgb="FFFFFFFF"/>
      <name val="Encode Sans"/>
    </font>
    <font>
      <b/>
      <sz val="12"/>
      <color rgb="FFFFFFFF"/>
      <name val="Calibri"/>
      <family val="2"/>
    </font>
    <font>
      <sz val="11"/>
      <color rgb="FF000000"/>
      <name val="Calibri"/>
      <family val="2"/>
    </font>
    <font>
      <b/>
      <sz val="9"/>
      <color rgb="FFFFFFFF"/>
      <name val="Encode Sans"/>
    </font>
    <font>
      <sz val="9"/>
      <color rgb="FF00000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i/>
      <sz val="12"/>
      <name val="Calibri"/>
      <family val="2"/>
    </font>
    <font>
      <b/>
      <i/>
      <sz val="12"/>
      <name val="Calibri"/>
      <family val="2"/>
    </font>
    <font>
      <b/>
      <i/>
      <sz val="9"/>
      <name val="Calibri"/>
      <family val="2"/>
    </font>
    <font>
      <i/>
      <sz val="12"/>
      <color rgb="FF000000"/>
      <name val="Calibri"/>
      <family val="2"/>
    </font>
    <font>
      <i/>
      <sz val="9"/>
      <color rgb="FF000000"/>
      <name val="Calibri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AB0033"/>
        <bgColor rgb="FF000000"/>
      </patternFill>
    </fill>
    <fill>
      <patternFill patternType="solid">
        <fgColor rgb="FFBFBFBF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62">
    <xf numFmtId="0" fontId="0" fillId="0" borderId="0" xfId="0"/>
    <xf numFmtId="0" fontId="2" fillId="0" borderId="0" xfId="0" applyFont="1"/>
    <xf numFmtId="0" fontId="4" fillId="2" borderId="0" xfId="0" applyFont="1" applyFill="1"/>
    <xf numFmtId="0" fontId="7" fillId="2" borderId="0" xfId="0" applyFont="1" applyFill="1"/>
    <xf numFmtId="0" fontId="8" fillId="2" borderId="0" xfId="2" applyFont="1" applyFill="1" applyAlignment="1">
      <alignment horizontal="center" vertical="center"/>
    </xf>
    <xf numFmtId="0" fontId="9" fillId="2" borderId="0" xfId="2" applyFont="1" applyFill="1" applyAlignment="1">
      <alignment horizontal="center" vertical="center"/>
    </xf>
    <xf numFmtId="0" fontId="9" fillId="2" borderId="0" xfId="2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10" fillId="3" borderId="1" xfId="0" applyFont="1" applyFill="1" applyBorder="1" applyAlignment="1">
      <alignment horizontal="center" vertical="center"/>
    </xf>
    <xf numFmtId="0" fontId="11" fillId="3" borderId="2" xfId="2" applyFont="1" applyFill="1" applyBorder="1" applyAlignment="1">
      <alignment horizontal="center" vertical="center"/>
    </xf>
    <xf numFmtId="164" fontId="11" fillId="3" borderId="2" xfId="1" applyNumberFormat="1" applyFont="1" applyFill="1" applyBorder="1" applyAlignment="1">
      <alignment horizontal="center" vertical="center"/>
    </xf>
    <xf numFmtId="0" fontId="13" fillId="3" borderId="3" xfId="2" applyFont="1" applyFill="1" applyBorder="1" applyAlignment="1">
      <alignment horizontal="center" vertical="center"/>
    </xf>
    <xf numFmtId="0" fontId="12" fillId="0" borderId="0" xfId="0" applyFont="1"/>
    <xf numFmtId="0" fontId="14" fillId="2" borderId="4" xfId="0" applyFont="1" applyFill="1" applyBorder="1"/>
    <xf numFmtId="0" fontId="15" fillId="2" borderId="0" xfId="2" applyFont="1" applyFill="1" applyAlignment="1">
      <alignment vertical="center"/>
    </xf>
    <xf numFmtId="0" fontId="16" fillId="2" borderId="0" xfId="2" applyFont="1" applyFill="1"/>
    <xf numFmtId="0" fontId="17" fillId="2" borderId="0" xfId="0" applyFont="1" applyFill="1"/>
    <xf numFmtId="0" fontId="14" fillId="2" borderId="5" xfId="0" applyFont="1" applyFill="1" applyBorder="1"/>
    <xf numFmtId="0" fontId="18" fillId="2" borderId="4" xfId="0" applyFont="1" applyFill="1" applyBorder="1"/>
    <xf numFmtId="0" fontId="15" fillId="2" borderId="0" xfId="0" applyFont="1" applyFill="1" applyAlignment="1">
      <alignment vertical="top" wrapText="1"/>
    </xf>
    <xf numFmtId="3" fontId="16" fillId="2" borderId="0" xfId="0" applyNumberFormat="1" applyFont="1" applyFill="1" applyAlignment="1">
      <alignment vertical="top"/>
    </xf>
    <xf numFmtId="0" fontId="17" fillId="2" borderId="0" xfId="0" applyFont="1" applyFill="1" applyAlignment="1">
      <alignment vertical="top"/>
    </xf>
    <xf numFmtId="0" fontId="18" fillId="2" borderId="4" xfId="0" applyFont="1" applyFill="1" applyBorder="1" applyAlignment="1">
      <alignment horizontal="left" vertical="top"/>
    </xf>
    <xf numFmtId="3" fontId="15" fillId="4" borderId="0" xfId="0" applyNumberFormat="1" applyFont="1" applyFill="1" applyAlignment="1">
      <alignment vertical="top"/>
    </xf>
    <xf numFmtId="0" fontId="14" fillId="2" borderId="5" xfId="0" applyFont="1" applyFill="1" applyBorder="1" applyAlignment="1">
      <alignment vertical="top"/>
    </xf>
    <xf numFmtId="0" fontId="19" fillId="2" borderId="4" xfId="0" applyFont="1" applyFill="1" applyBorder="1" applyAlignment="1">
      <alignment horizontal="left" vertical="top"/>
    </xf>
    <xf numFmtId="3" fontId="16" fillId="2" borderId="0" xfId="1" applyNumberFormat="1" applyFont="1" applyFill="1" applyBorder="1" applyAlignment="1" applyProtection="1">
      <alignment vertical="top"/>
      <protection locked="0"/>
    </xf>
    <xf numFmtId="0" fontId="16" fillId="2" borderId="0" xfId="0" applyFont="1" applyFill="1" applyAlignment="1">
      <alignment vertical="top"/>
    </xf>
    <xf numFmtId="3" fontId="20" fillId="2" borderId="0" xfId="0" applyNumberFormat="1" applyFont="1" applyFill="1" applyAlignment="1">
      <alignment vertical="top"/>
    </xf>
    <xf numFmtId="3" fontId="16" fillId="2" borderId="0" xfId="0" applyNumberFormat="1" applyFont="1" applyFill="1" applyAlignment="1" applyProtection="1">
      <alignment vertical="top"/>
      <protection locked="0"/>
    </xf>
    <xf numFmtId="3" fontId="17" fillId="0" borderId="0" xfId="0" applyNumberFormat="1" applyFont="1" applyProtection="1">
      <protection locked="0"/>
    </xf>
    <xf numFmtId="0" fontId="21" fillId="2" borderId="0" xfId="0" applyFont="1" applyFill="1" applyAlignment="1">
      <alignment vertical="top"/>
    </xf>
    <xf numFmtId="0" fontId="22" fillId="2" borderId="4" xfId="0" applyFont="1" applyFill="1" applyBorder="1" applyAlignment="1">
      <alignment horizontal="left" vertical="top"/>
    </xf>
    <xf numFmtId="0" fontId="23" fillId="2" borderId="0" xfId="0" applyFont="1" applyFill="1" applyAlignment="1">
      <alignment vertical="top"/>
    </xf>
    <xf numFmtId="3" fontId="15" fillId="4" borderId="0" xfId="1" applyNumberFormat="1" applyFont="1" applyFill="1" applyBorder="1" applyAlignment="1" applyProtection="1">
      <alignment vertical="top"/>
    </xf>
    <xf numFmtId="0" fontId="24" fillId="2" borderId="5" xfId="0" applyFont="1" applyFill="1" applyBorder="1" applyAlignment="1">
      <alignment vertical="top"/>
    </xf>
    <xf numFmtId="0" fontId="21" fillId="2" borderId="0" xfId="0" applyFont="1" applyFill="1" applyAlignment="1">
      <alignment vertical="top" wrapText="1"/>
    </xf>
    <xf numFmtId="0" fontId="14" fillId="2" borderId="6" xfId="0" applyFont="1" applyFill="1" applyBorder="1"/>
    <xf numFmtId="0" fontId="17" fillId="2" borderId="7" xfId="0" applyFont="1" applyFill="1" applyBorder="1"/>
    <xf numFmtId="0" fontId="14" fillId="2" borderId="8" xfId="0" applyFont="1" applyFill="1" applyBorder="1"/>
    <xf numFmtId="0" fontId="14" fillId="2" borderId="0" xfId="0" applyFont="1" applyFill="1"/>
    <xf numFmtId="0" fontId="19" fillId="2" borderId="0" xfId="0" applyFont="1" applyFill="1" applyAlignment="1">
      <alignment vertical="top"/>
    </xf>
    <xf numFmtId="0" fontId="19" fillId="2" borderId="0" xfId="0" applyFont="1" applyFill="1"/>
    <xf numFmtId="43" fontId="19" fillId="2" borderId="0" xfId="1" applyFont="1" applyFill="1" applyBorder="1"/>
    <xf numFmtId="0" fontId="19" fillId="2" borderId="0" xfId="0" applyFont="1" applyFill="1" applyAlignment="1">
      <alignment vertical="center"/>
    </xf>
    <xf numFmtId="0" fontId="18" fillId="2" borderId="0" xfId="0" applyFont="1" applyFill="1" applyAlignment="1">
      <alignment horizontal="right" vertical="top"/>
    </xf>
    <xf numFmtId="0" fontId="18" fillId="2" borderId="0" xfId="0" applyFont="1" applyFill="1" applyAlignment="1">
      <alignment vertical="top"/>
    </xf>
    <xf numFmtId="0" fontId="19" fillId="2" borderId="0" xfId="0" applyFont="1" applyFill="1" applyAlignment="1">
      <alignment horizontal="right"/>
    </xf>
    <xf numFmtId="43" fontId="19" fillId="2" borderId="0" xfId="1" applyFont="1" applyFill="1" applyBorder="1" applyAlignment="1">
      <alignment vertical="top"/>
    </xf>
    <xf numFmtId="0" fontId="19" fillId="2" borderId="0" xfId="0" applyFont="1" applyFill="1" applyAlignment="1" applyProtection="1">
      <alignment vertical="top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11" fillId="3" borderId="2" xfId="2" applyFont="1" applyFill="1" applyBorder="1" applyAlignment="1">
      <alignment horizontal="center" vertical="center"/>
    </xf>
    <xf numFmtId="0" fontId="15" fillId="2" borderId="0" xfId="0" applyFont="1" applyFill="1" applyAlignment="1">
      <alignment vertical="top" wrapText="1"/>
    </xf>
    <xf numFmtId="0" fontId="6" fillId="2" borderId="0" xfId="2" applyFont="1" applyFill="1" applyAlignment="1" applyProtection="1">
      <alignment horizontal="center"/>
      <protection locked="0"/>
    </xf>
    <xf numFmtId="0" fontId="15" fillId="2" borderId="0" xfId="0" applyFont="1" applyFill="1" applyAlignment="1">
      <alignment horizontal="left" vertical="top" wrapText="1"/>
    </xf>
    <xf numFmtId="0" fontId="16" fillId="2" borderId="0" xfId="0" applyFont="1" applyFill="1" applyAlignment="1">
      <alignment horizontal="left" vertical="top" wrapText="1"/>
    </xf>
    <xf numFmtId="0" fontId="21" fillId="2" borderId="0" xfId="0" applyFont="1" applyFill="1" applyAlignment="1">
      <alignment horizontal="left" vertical="top" wrapText="1"/>
    </xf>
    <xf numFmtId="0" fontId="25" fillId="2" borderId="0" xfId="0" applyFont="1" applyFill="1" applyAlignment="1" applyProtection="1">
      <alignment horizontal="center" vertical="top" wrapText="1"/>
      <protection locked="0"/>
    </xf>
    <xf numFmtId="0" fontId="19" fillId="2" borderId="0" xfId="0" applyFont="1" applyFill="1" applyAlignment="1">
      <alignment horizontal="left" vertical="top"/>
    </xf>
    <xf numFmtId="0" fontId="19" fillId="2" borderId="0" xfId="0" applyFont="1" applyFill="1" applyAlignment="1" applyProtection="1">
      <alignment horizontal="center"/>
      <protection locked="0"/>
    </xf>
    <xf numFmtId="0" fontId="19" fillId="2" borderId="0" xfId="0" applyFont="1" applyFill="1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center"/>
      <protection locked="0"/>
    </xf>
  </cellXfs>
  <cellStyles count="3">
    <cellStyle name="Millares" xfId="1" builtinId="3"/>
    <cellStyle name="Normal" xfId="0" builtinId="0"/>
    <cellStyle name="Normal 2" xfId="2" xr:uid="{44886A98-A326-40B7-A0BC-C2273C1EDF5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1676400</xdr:colOff>
      <xdr:row>0</xdr:row>
      <xdr:rowOff>314324</xdr:rowOff>
    </xdr:from>
    <xdr:to>
      <xdr:col>10</xdr:col>
      <xdr:colOff>333375</xdr:colOff>
      <xdr:row>3</xdr:row>
      <xdr:rowOff>257174</xdr:rowOff>
    </xdr:to>
    <xdr:pic>
      <xdr:nvPicPr>
        <xdr:cNvPr id="5" name="0 Imagen">
          <a:extLst>
            <a:ext uri="{FF2B5EF4-FFF2-40B4-BE49-F238E27FC236}">
              <a16:creationId xmlns:a16="http://schemas.microsoft.com/office/drawing/2014/main" id="{02A93C8B-C1F6-4CDF-9A7D-6BA68D7416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58675" y="314324"/>
          <a:ext cx="2124075" cy="885825"/>
        </a:xfrm>
        <a:prstGeom prst="rect">
          <a:avLst/>
        </a:prstGeom>
      </xdr:spPr>
    </xdr:pic>
    <xdr:clientData/>
  </xdr:twoCellAnchor>
  <xdr:twoCellAnchor editAs="oneCell">
    <xdr:from>
      <xdr:col>2</xdr:col>
      <xdr:colOff>619125</xdr:colOff>
      <xdr:row>0</xdr:row>
      <xdr:rowOff>276225</xdr:rowOff>
    </xdr:from>
    <xdr:to>
      <xdr:col>3</xdr:col>
      <xdr:colOff>57150</xdr:colOff>
      <xdr:row>4</xdr:row>
      <xdr:rowOff>57149</xdr:rowOff>
    </xdr:to>
    <xdr:pic>
      <xdr:nvPicPr>
        <xdr:cNvPr id="7" name="Imagen 1">
          <a:extLst>
            <a:ext uri="{FF2B5EF4-FFF2-40B4-BE49-F238E27FC236}">
              <a16:creationId xmlns:a16="http://schemas.microsoft.com/office/drawing/2014/main" id="{40A04E51-05C3-488A-9FA5-980E04BDAC3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3009" t="5953"/>
        <a:stretch/>
      </xdr:blipFill>
      <xdr:spPr>
        <a:xfrm>
          <a:off x="1028700" y="276225"/>
          <a:ext cx="2228850" cy="10382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3CA6BA-4066-44D9-B52F-DA6D7D4BA6BC}">
  <dimension ref="A1:L63"/>
  <sheetViews>
    <sheetView tabSelected="1" workbookViewId="0">
      <selection activeCell="B1" sqref="B1:L1"/>
    </sheetView>
  </sheetViews>
  <sheetFormatPr baseColWidth="10" defaultRowHeight="15"/>
  <cols>
    <col min="1" max="1" width="1.7109375" customWidth="1"/>
    <col min="2" max="2" width="4.42578125" customWidth="1"/>
    <col min="3" max="4" width="41.85546875" customWidth="1"/>
    <col min="5" max="6" width="15.85546875" customWidth="1"/>
    <col min="7" max="7" width="3.140625" customWidth="1"/>
    <col min="8" max="9" width="34" customWidth="1"/>
    <col min="10" max="11" width="18" customWidth="1"/>
    <col min="12" max="12" width="4.5703125" customWidth="1"/>
  </cols>
  <sheetData>
    <row r="1" spans="1:12" ht="24.75">
      <c r="A1" s="1"/>
      <c r="B1" s="50" t="s">
        <v>0</v>
      </c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ht="24.75" customHeight="1">
      <c r="A2" s="1"/>
      <c r="B2" s="53" t="s">
        <v>1</v>
      </c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24.75" customHeight="1">
      <c r="A3" s="1"/>
      <c r="B3" s="53" t="s">
        <v>2</v>
      </c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2" ht="24.75" customHeight="1">
      <c r="A4" s="1"/>
      <c r="B4" s="53" t="s">
        <v>3</v>
      </c>
      <c r="C4" s="53"/>
      <c r="D4" s="53"/>
      <c r="E4" s="53"/>
      <c r="F4" s="53"/>
      <c r="G4" s="53"/>
      <c r="H4" s="53"/>
      <c r="I4" s="53"/>
      <c r="J4" s="53"/>
      <c r="K4" s="53"/>
      <c r="L4" s="53"/>
    </row>
    <row r="5" spans="1:12" ht="24.75" customHeight="1">
      <c r="A5" s="1"/>
      <c r="B5" s="53" t="s">
        <v>4</v>
      </c>
      <c r="C5" s="53"/>
      <c r="D5" s="53"/>
      <c r="E5" s="53"/>
      <c r="F5" s="53"/>
      <c r="G5" s="53"/>
      <c r="H5" s="53"/>
      <c r="I5" s="53"/>
      <c r="J5" s="53"/>
      <c r="K5" s="53"/>
      <c r="L5" s="53"/>
    </row>
    <row r="6" spans="1:12" ht="12" customHeight="1">
      <c r="A6" s="1"/>
      <c r="B6" s="4"/>
      <c r="C6" s="5"/>
      <c r="D6" s="5"/>
      <c r="E6" s="6"/>
      <c r="F6" s="6"/>
      <c r="G6" s="7"/>
      <c r="H6" s="3"/>
      <c r="I6" s="3"/>
      <c r="J6" s="3"/>
      <c r="K6" s="3"/>
      <c r="L6" s="2"/>
    </row>
    <row r="7" spans="1:12" ht="24">
      <c r="A7" s="1"/>
      <c r="B7" s="8"/>
      <c r="C7" s="51" t="s">
        <v>5</v>
      </c>
      <c r="D7" s="51"/>
      <c r="E7" s="10">
        <v>2023</v>
      </c>
      <c r="F7" s="10">
        <v>2022</v>
      </c>
      <c r="G7" s="9"/>
      <c r="H7" s="51" t="s">
        <v>5</v>
      </c>
      <c r="I7" s="51"/>
      <c r="J7" s="10">
        <v>2023</v>
      </c>
      <c r="K7" s="10">
        <v>2022</v>
      </c>
      <c r="L7" s="11"/>
    </row>
    <row r="8" spans="1:12" ht="15.75">
      <c r="A8" s="12"/>
      <c r="B8" s="13"/>
      <c r="C8" s="14"/>
      <c r="D8" s="14"/>
      <c r="E8" s="15"/>
      <c r="F8" s="15"/>
      <c r="G8" s="16"/>
      <c r="H8" s="16"/>
      <c r="I8" s="16"/>
      <c r="J8" s="16"/>
      <c r="K8" s="16"/>
      <c r="L8" s="17"/>
    </row>
    <row r="9" spans="1:12" ht="15.75">
      <c r="A9" s="12"/>
      <c r="B9" s="18"/>
      <c r="C9" s="52" t="s">
        <v>6</v>
      </c>
      <c r="D9" s="52"/>
      <c r="E9" s="20"/>
      <c r="F9" s="20"/>
      <c r="G9" s="21"/>
      <c r="H9" s="52" t="s">
        <v>7</v>
      </c>
      <c r="I9" s="52"/>
      <c r="J9" s="20"/>
      <c r="K9" s="20"/>
      <c r="L9" s="17"/>
    </row>
    <row r="10" spans="1:12" ht="15.75">
      <c r="A10" s="12"/>
      <c r="B10" s="22"/>
      <c r="C10" s="54" t="s">
        <v>8</v>
      </c>
      <c r="D10" s="54"/>
      <c r="E10" s="23">
        <f>SUM(E11:E18)</f>
        <v>0</v>
      </c>
      <c r="F10" s="23">
        <f>SUM(F11:F18)</f>
        <v>0</v>
      </c>
      <c r="G10" s="21"/>
      <c r="H10" s="52" t="s">
        <v>9</v>
      </c>
      <c r="I10" s="52"/>
      <c r="J10" s="23">
        <f>SUM(J11:J13)</f>
        <v>24102896</v>
      </c>
      <c r="K10" s="23">
        <f>SUM(K11:K13)</f>
        <v>12404855</v>
      </c>
      <c r="L10" s="24"/>
    </row>
    <row r="11" spans="1:12" ht="15.75">
      <c r="A11" s="12"/>
      <c r="B11" s="25"/>
      <c r="C11" s="55" t="s">
        <v>10</v>
      </c>
      <c r="D11" s="55"/>
      <c r="E11" s="26">
        <v>0</v>
      </c>
      <c r="F11" s="26">
        <v>0</v>
      </c>
      <c r="G11" s="21"/>
      <c r="H11" s="55" t="s">
        <v>11</v>
      </c>
      <c r="I11" s="55"/>
      <c r="J11" s="26">
        <v>18392500</v>
      </c>
      <c r="K11" s="26">
        <v>11094403</v>
      </c>
      <c r="L11" s="24"/>
    </row>
    <row r="12" spans="1:12" ht="15.75">
      <c r="A12" s="12"/>
      <c r="B12" s="25"/>
      <c r="C12" s="55" t="s">
        <v>12</v>
      </c>
      <c r="D12" s="55"/>
      <c r="E12" s="26">
        <v>0</v>
      </c>
      <c r="F12" s="26">
        <v>0</v>
      </c>
      <c r="G12" s="21"/>
      <c r="H12" s="55" t="s">
        <v>13</v>
      </c>
      <c r="I12" s="55"/>
      <c r="J12" s="26">
        <v>361628</v>
      </c>
      <c r="K12" s="26">
        <v>271554</v>
      </c>
      <c r="L12" s="24"/>
    </row>
    <row r="13" spans="1:12" ht="15.75">
      <c r="A13" s="12"/>
      <c r="B13" s="25"/>
      <c r="C13" s="55" t="s">
        <v>14</v>
      </c>
      <c r="D13" s="55"/>
      <c r="E13" s="26">
        <v>0</v>
      </c>
      <c r="F13" s="26">
        <v>0</v>
      </c>
      <c r="G13" s="21"/>
      <c r="H13" s="55" t="s">
        <v>15</v>
      </c>
      <c r="I13" s="55"/>
      <c r="J13" s="26">
        <v>5348768</v>
      </c>
      <c r="K13" s="26">
        <v>1038898</v>
      </c>
      <c r="L13" s="24"/>
    </row>
    <row r="14" spans="1:12" ht="15.75">
      <c r="A14" s="12"/>
      <c r="B14" s="25"/>
      <c r="C14" s="55" t="s">
        <v>16</v>
      </c>
      <c r="D14" s="55"/>
      <c r="E14" s="26">
        <v>0</v>
      </c>
      <c r="F14" s="26">
        <v>0</v>
      </c>
      <c r="G14" s="21"/>
      <c r="H14" s="19"/>
      <c r="I14" s="27"/>
      <c r="J14" s="28"/>
      <c r="K14" s="28"/>
      <c r="L14" s="24"/>
    </row>
    <row r="15" spans="1:12" ht="15.75">
      <c r="A15" s="12"/>
      <c r="B15" s="25"/>
      <c r="C15" s="55" t="s">
        <v>17</v>
      </c>
      <c r="D15" s="55"/>
      <c r="E15" s="26">
        <v>0</v>
      </c>
      <c r="F15" s="26">
        <v>0</v>
      </c>
      <c r="G15" s="21"/>
      <c r="H15" s="52" t="s">
        <v>18</v>
      </c>
      <c r="I15" s="52"/>
      <c r="J15" s="23">
        <f>SUM(J16:J24)</f>
        <v>1032030</v>
      </c>
      <c r="K15" s="23">
        <f>SUM(K16:K24)</f>
        <v>178070</v>
      </c>
      <c r="L15" s="24"/>
    </row>
    <row r="16" spans="1:12" ht="18" customHeight="1">
      <c r="A16" s="12"/>
      <c r="B16" s="25"/>
      <c r="C16" s="55" t="s">
        <v>19</v>
      </c>
      <c r="D16" s="55"/>
      <c r="E16" s="26">
        <v>0</v>
      </c>
      <c r="F16" s="26">
        <v>0</v>
      </c>
      <c r="G16" s="21"/>
      <c r="H16" s="55" t="s">
        <v>20</v>
      </c>
      <c r="I16" s="55"/>
      <c r="J16" s="26">
        <v>0</v>
      </c>
      <c r="K16" s="26">
        <v>0</v>
      </c>
      <c r="L16" s="24"/>
    </row>
    <row r="17" spans="1:12" ht="15.75">
      <c r="A17" s="12"/>
      <c r="B17" s="25"/>
      <c r="C17" s="55" t="s">
        <v>21</v>
      </c>
      <c r="D17" s="55"/>
      <c r="E17" s="26">
        <v>0</v>
      </c>
      <c r="F17" s="26">
        <v>0</v>
      </c>
      <c r="G17" s="21"/>
      <c r="H17" s="55" t="s">
        <v>22</v>
      </c>
      <c r="I17" s="55"/>
      <c r="J17" s="26">
        <v>0</v>
      </c>
      <c r="K17" s="26">
        <v>0</v>
      </c>
      <c r="L17" s="24"/>
    </row>
    <row r="18" spans="1:12" ht="15.75">
      <c r="A18" s="12"/>
      <c r="B18" s="25"/>
      <c r="C18" s="55"/>
      <c r="D18" s="55"/>
      <c r="E18" s="26"/>
      <c r="F18" s="26"/>
      <c r="G18" s="21"/>
      <c r="H18" s="55" t="s">
        <v>23</v>
      </c>
      <c r="I18" s="55"/>
      <c r="J18" s="26">
        <v>0</v>
      </c>
      <c r="K18" s="26">
        <v>0</v>
      </c>
      <c r="L18" s="24"/>
    </row>
    <row r="19" spans="1:12" ht="15.75">
      <c r="A19" s="12"/>
      <c r="B19" s="22"/>
      <c r="C19" s="19"/>
      <c r="D19" s="27"/>
      <c r="E19" s="28"/>
      <c r="F19" s="28"/>
      <c r="G19" s="21"/>
      <c r="H19" s="55" t="s">
        <v>24</v>
      </c>
      <c r="I19" s="55"/>
      <c r="J19" s="26">
        <v>1032030</v>
      </c>
      <c r="K19" s="26">
        <v>178070</v>
      </c>
      <c r="L19" s="24"/>
    </row>
    <row r="20" spans="1:12" ht="51" customHeight="1">
      <c r="A20" s="12"/>
      <c r="B20" s="22"/>
      <c r="C20" s="54" t="s">
        <v>25</v>
      </c>
      <c r="D20" s="54"/>
      <c r="E20" s="23">
        <f>SUM(E21:E22)</f>
        <v>25601718</v>
      </c>
      <c r="F20" s="23">
        <f>SUM(F21:F22)</f>
        <v>13335812</v>
      </c>
      <c r="G20" s="21"/>
      <c r="H20" s="55" t="s">
        <v>26</v>
      </c>
      <c r="I20" s="55"/>
      <c r="J20" s="26">
        <v>0</v>
      </c>
      <c r="K20" s="26">
        <v>0</v>
      </c>
      <c r="L20" s="24"/>
    </row>
    <row r="21" spans="1:12" ht="30" customHeight="1">
      <c r="A21" s="12"/>
      <c r="B21" s="25"/>
      <c r="C21" s="55" t="s">
        <v>27</v>
      </c>
      <c r="D21" s="55"/>
      <c r="E21" s="29">
        <v>0</v>
      </c>
      <c r="F21" s="29">
        <v>0</v>
      </c>
      <c r="G21" s="21"/>
      <c r="H21" s="55" t="s">
        <v>28</v>
      </c>
      <c r="I21" s="55"/>
      <c r="J21" s="26">
        <v>0</v>
      </c>
      <c r="K21" s="26">
        <v>0</v>
      </c>
      <c r="L21" s="24"/>
    </row>
    <row r="22" spans="1:12" ht="36" customHeight="1">
      <c r="A22" s="12"/>
      <c r="B22" s="25"/>
      <c r="C22" s="55" t="s">
        <v>29</v>
      </c>
      <c r="D22" s="55"/>
      <c r="E22" s="26">
        <v>25601718</v>
      </c>
      <c r="F22" s="26">
        <v>13335812</v>
      </c>
      <c r="G22" s="21"/>
      <c r="H22" s="55" t="s">
        <v>30</v>
      </c>
      <c r="I22" s="55"/>
      <c r="J22" s="26">
        <v>0</v>
      </c>
      <c r="K22" s="26">
        <v>0</v>
      </c>
      <c r="L22" s="24"/>
    </row>
    <row r="23" spans="1:12" ht="15.75">
      <c r="A23" s="12"/>
      <c r="B23" s="22"/>
      <c r="C23" s="19"/>
      <c r="D23" s="27"/>
      <c r="E23" s="28"/>
      <c r="F23" s="28"/>
      <c r="G23" s="21"/>
      <c r="H23" s="55" t="s">
        <v>31</v>
      </c>
      <c r="I23" s="55"/>
      <c r="J23" s="26">
        <v>0</v>
      </c>
      <c r="K23" s="26">
        <v>0</v>
      </c>
      <c r="L23" s="24"/>
    </row>
    <row r="24" spans="1:12">
      <c r="A24" s="12"/>
      <c r="B24" s="25"/>
      <c r="C24" s="54" t="s">
        <v>32</v>
      </c>
      <c r="D24" s="54"/>
      <c r="E24" s="23">
        <f>SUM(E25:E29)</f>
        <v>10013</v>
      </c>
      <c r="F24" s="23">
        <f>SUM(F25:F29)</f>
        <v>7313</v>
      </c>
      <c r="G24" s="21"/>
      <c r="H24" s="55" t="s">
        <v>33</v>
      </c>
      <c r="I24" s="55"/>
      <c r="J24" s="26">
        <v>0</v>
      </c>
      <c r="K24" s="26">
        <v>0</v>
      </c>
      <c r="L24" s="24"/>
    </row>
    <row r="25" spans="1:12" ht="15.75">
      <c r="A25" s="12"/>
      <c r="B25" s="25"/>
      <c r="C25" s="55" t="s">
        <v>34</v>
      </c>
      <c r="D25" s="55"/>
      <c r="E25" s="26">
        <v>10013</v>
      </c>
      <c r="F25" s="26">
        <v>7313</v>
      </c>
      <c r="G25" s="21"/>
      <c r="H25" s="19"/>
      <c r="I25" s="27"/>
      <c r="J25" s="28"/>
      <c r="K25" s="28"/>
      <c r="L25" s="24"/>
    </row>
    <row r="26" spans="1:12" ht="15.75">
      <c r="A26" s="12"/>
      <c r="B26" s="25"/>
      <c r="C26" s="55" t="s">
        <v>35</v>
      </c>
      <c r="D26" s="55"/>
      <c r="E26" s="26">
        <v>0</v>
      </c>
      <c r="F26" s="26">
        <v>0</v>
      </c>
      <c r="G26" s="21"/>
      <c r="H26" s="54" t="s">
        <v>36</v>
      </c>
      <c r="I26" s="54"/>
      <c r="J26" s="23">
        <f>SUM(J27:J29)</f>
        <v>0</v>
      </c>
      <c r="K26" s="23">
        <f>SUM(K27:K29)</f>
        <v>0</v>
      </c>
      <c r="L26" s="24"/>
    </row>
    <row r="27" spans="1:12" ht="31.5" customHeight="1">
      <c r="A27" s="12"/>
      <c r="B27" s="25"/>
      <c r="C27" s="55" t="s">
        <v>37</v>
      </c>
      <c r="D27" s="55"/>
      <c r="E27" s="26">
        <v>0</v>
      </c>
      <c r="F27" s="26">
        <v>0</v>
      </c>
      <c r="G27" s="21"/>
      <c r="H27" s="55" t="s">
        <v>38</v>
      </c>
      <c r="I27" s="55"/>
      <c r="J27" s="26">
        <v>0</v>
      </c>
      <c r="K27" s="26">
        <v>0</v>
      </c>
      <c r="L27" s="24"/>
    </row>
    <row r="28" spans="1:12" ht="15.75">
      <c r="A28" s="12"/>
      <c r="B28" s="25"/>
      <c r="C28" s="55" t="s">
        <v>39</v>
      </c>
      <c r="D28" s="55"/>
      <c r="E28" s="26">
        <v>0</v>
      </c>
      <c r="F28" s="26">
        <v>0</v>
      </c>
      <c r="G28" s="21"/>
      <c r="H28" s="55" t="s">
        <v>40</v>
      </c>
      <c r="I28" s="55"/>
      <c r="J28" s="26">
        <v>0</v>
      </c>
      <c r="K28" s="26">
        <v>0</v>
      </c>
      <c r="L28" s="24"/>
    </row>
    <row r="29" spans="1:12" ht="15.75">
      <c r="A29" s="12"/>
      <c r="B29" s="25"/>
      <c r="C29" s="55" t="s">
        <v>41</v>
      </c>
      <c r="D29" s="55"/>
      <c r="E29" s="26">
        <v>0</v>
      </c>
      <c r="F29" s="30">
        <v>0</v>
      </c>
      <c r="G29" s="21"/>
      <c r="H29" s="55" t="s">
        <v>42</v>
      </c>
      <c r="I29" s="55"/>
      <c r="J29" s="26">
        <v>0</v>
      </c>
      <c r="K29" s="26">
        <v>0</v>
      </c>
      <c r="L29" s="24"/>
    </row>
    <row r="30" spans="1:12" ht="15.75">
      <c r="A30" s="12"/>
      <c r="B30" s="22"/>
      <c r="C30" s="19"/>
      <c r="D30" s="31"/>
      <c r="E30" s="20"/>
      <c r="F30" s="20"/>
      <c r="G30" s="21"/>
      <c r="H30" s="19"/>
      <c r="I30" s="27"/>
      <c r="J30" s="28"/>
      <c r="K30" s="28"/>
      <c r="L30" s="24"/>
    </row>
    <row r="31" spans="1:12" ht="15.75">
      <c r="A31" s="12"/>
      <c r="B31" s="32"/>
      <c r="C31" s="54" t="s">
        <v>43</v>
      </c>
      <c r="D31" s="54"/>
      <c r="E31" s="23">
        <f>E10+E20+E24</f>
        <v>25611731</v>
      </c>
      <c r="F31" s="23">
        <f>F10+F20+F24</f>
        <v>13343125</v>
      </c>
      <c r="G31" s="33"/>
      <c r="H31" s="52" t="s">
        <v>44</v>
      </c>
      <c r="I31" s="52"/>
      <c r="J31" s="34">
        <f>SUM(J32:J36)</f>
        <v>0</v>
      </c>
      <c r="K31" s="34">
        <f>SUM(K32:K36)</f>
        <v>0</v>
      </c>
      <c r="L31" s="24"/>
    </row>
    <row r="32" spans="1:12" ht="15.75">
      <c r="A32" s="12"/>
      <c r="B32" s="22"/>
      <c r="C32" s="56"/>
      <c r="D32" s="56"/>
      <c r="E32" s="20"/>
      <c r="F32" s="20"/>
      <c r="G32" s="21"/>
      <c r="H32" s="55" t="s">
        <v>45</v>
      </c>
      <c r="I32" s="55"/>
      <c r="J32" s="26">
        <v>0</v>
      </c>
      <c r="K32" s="26">
        <v>0</v>
      </c>
      <c r="L32" s="24"/>
    </row>
    <row r="33" spans="1:12" ht="15.75">
      <c r="A33" s="12"/>
      <c r="B33" s="13"/>
      <c r="C33" s="21"/>
      <c r="D33" s="21"/>
      <c r="E33" s="21"/>
      <c r="F33" s="21"/>
      <c r="G33" s="21"/>
      <c r="H33" s="55" t="s">
        <v>46</v>
      </c>
      <c r="I33" s="55"/>
      <c r="J33" s="26">
        <v>0</v>
      </c>
      <c r="K33" s="26">
        <v>0</v>
      </c>
      <c r="L33" s="24"/>
    </row>
    <row r="34" spans="1:12" ht="15.75">
      <c r="A34" s="12"/>
      <c r="B34" s="13"/>
      <c r="C34" s="21"/>
      <c r="D34" s="21"/>
      <c r="E34" s="21"/>
      <c r="F34" s="21"/>
      <c r="G34" s="21"/>
      <c r="H34" s="55" t="s">
        <v>47</v>
      </c>
      <c r="I34" s="55"/>
      <c r="J34" s="26">
        <v>0</v>
      </c>
      <c r="K34" s="26">
        <v>0</v>
      </c>
      <c r="L34" s="24"/>
    </row>
    <row r="35" spans="1:12" ht="15.75">
      <c r="A35" s="12"/>
      <c r="B35" s="13"/>
      <c r="C35" s="21"/>
      <c r="D35" s="21"/>
      <c r="E35" s="21"/>
      <c r="F35" s="21"/>
      <c r="G35" s="21"/>
      <c r="H35" s="55" t="s">
        <v>48</v>
      </c>
      <c r="I35" s="55"/>
      <c r="J35" s="26">
        <v>0</v>
      </c>
      <c r="K35" s="26">
        <v>0</v>
      </c>
      <c r="L35" s="24"/>
    </row>
    <row r="36" spans="1:12" ht="15.75">
      <c r="A36" s="12"/>
      <c r="B36" s="13"/>
      <c r="C36" s="21"/>
      <c r="D36" s="21"/>
      <c r="E36" s="21"/>
      <c r="F36" s="21"/>
      <c r="G36" s="21"/>
      <c r="H36" s="55" t="s">
        <v>49</v>
      </c>
      <c r="I36" s="55"/>
      <c r="J36" s="26">
        <v>0</v>
      </c>
      <c r="K36" s="26">
        <v>0</v>
      </c>
      <c r="L36" s="24"/>
    </row>
    <row r="37" spans="1:12" ht="15.75">
      <c r="A37" s="12"/>
      <c r="B37" s="13"/>
      <c r="C37" s="21"/>
      <c r="D37" s="21"/>
      <c r="E37" s="21"/>
      <c r="F37" s="21"/>
      <c r="G37" s="21"/>
      <c r="H37" s="19"/>
      <c r="I37" s="27"/>
      <c r="J37" s="28"/>
      <c r="K37" s="28"/>
      <c r="L37" s="24"/>
    </row>
    <row r="38" spans="1:12" ht="15.75">
      <c r="A38" s="12"/>
      <c r="B38" s="13"/>
      <c r="C38" s="21"/>
      <c r="D38" s="21"/>
      <c r="E38" s="21"/>
      <c r="F38" s="21"/>
      <c r="G38" s="21"/>
      <c r="H38" s="54" t="s">
        <v>50</v>
      </c>
      <c r="I38" s="54"/>
      <c r="J38" s="34">
        <f>SUM(J39:J42)</f>
        <v>60976</v>
      </c>
      <c r="K38" s="34">
        <f>SUM(K39:K42)</f>
        <v>54814</v>
      </c>
      <c r="L38" s="24"/>
    </row>
    <row r="39" spans="1:12" ht="15.75">
      <c r="A39" s="12"/>
      <c r="B39" s="13"/>
      <c r="C39" s="21"/>
      <c r="D39" s="21"/>
      <c r="E39" s="21"/>
      <c r="F39" s="21"/>
      <c r="G39" s="21"/>
      <c r="H39" s="55" t="s">
        <v>51</v>
      </c>
      <c r="I39" s="55"/>
      <c r="J39" s="26">
        <v>60976</v>
      </c>
      <c r="K39" s="26">
        <v>54814</v>
      </c>
      <c r="L39" s="24"/>
    </row>
    <row r="40" spans="1:12" ht="15.75">
      <c r="A40" s="12"/>
      <c r="B40" s="13"/>
      <c r="C40" s="21"/>
      <c r="D40" s="21"/>
      <c r="E40" s="21"/>
      <c r="F40" s="21"/>
      <c r="G40" s="21"/>
      <c r="H40" s="55" t="s">
        <v>52</v>
      </c>
      <c r="I40" s="55"/>
      <c r="J40" s="26">
        <v>0</v>
      </c>
      <c r="K40" s="26">
        <v>0</v>
      </c>
      <c r="L40" s="24"/>
    </row>
    <row r="41" spans="1:12" ht="15.75">
      <c r="A41" s="12"/>
      <c r="B41" s="13"/>
      <c r="C41" s="21"/>
      <c r="D41" s="21"/>
      <c r="E41" s="21"/>
      <c r="F41" s="21"/>
      <c r="G41" s="21"/>
      <c r="H41" s="55" t="s">
        <v>53</v>
      </c>
      <c r="I41" s="55"/>
      <c r="J41" s="26">
        <v>0</v>
      </c>
      <c r="K41" s="26">
        <v>0</v>
      </c>
      <c r="L41" s="24"/>
    </row>
    <row r="42" spans="1:12" ht="15.75">
      <c r="A42" s="12"/>
      <c r="B42" s="13"/>
      <c r="C42" s="21"/>
      <c r="D42" s="21"/>
      <c r="E42" s="21"/>
      <c r="F42" s="21"/>
      <c r="G42" s="21"/>
      <c r="H42" s="55" t="s">
        <v>54</v>
      </c>
      <c r="I42" s="55"/>
      <c r="J42" s="26">
        <v>0</v>
      </c>
      <c r="K42" s="26">
        <v>0</v>
      </c>
      <c r="L42" s="24"/>
    </row>
    <row r="43" spans="1:12" ht="15.75">
      <c r="A43" s="12"/>
      <c r="B43" s="13"/>
      <c r="C43" s="21"/>
      <c r="D43" s="21"/>
      <c r="E43" s="21"/>
      <c r="F43" s="21"/>
      <c r="G43" s="21"/>
      <c r="H43" s="19"/>
      <c r="I43" s="27"/>
      <c r="J43" s="28"/>
      <c r="K43" s="28"/>
      <c r="L43" s="24"/>
    </row>
    <row r="44" spans="1:12" ht="15.75">
      <c r="A44" s="12"/>
      <c r="B44" s="13"/>
      <c r="C44" s="21"/>
      <c r="D44" s="21"/>
      <c r="E44" s="21"/>
      <c r="F44" s="21"/>
      <c r="G44" s="21"/>
      <c r="H44" s="54" t="s">
        <v>55</v>
      </c>
      <c r="I44" s="54"/>
      <c r="J44" s="34">
        <f>J45</f>
        <v>0</v>
      </c>
      <c r="K44" s="34">
        <f>K45</f>
        <v>0</v>
      </c>
      <c r="L44" s="24"/>
    </row>
    <row r="45" spans="1:12" ht="15.75">
      <c r="A45" s="12"/>
      <c r="B45" s="13"/>
      <c r="C45" s="21"/>
      <c r="D45" s="21"/>
      <c r="E45" s="21"/>
      <c r="F45" s="21"/>
      <c r="G45" s="21"/>
      <c r="H45" s="55" t="s">
        <v>56</v>
      </c>
      <c r="I45" s="55"/>
      <c r="J45" s="26">
        <v>0</v>
      </c>
      <c r="K45" s="26">
        <v>0</v>
      </c>
      <c r="L45" s="24"/>
    </row>
    <row r="46" spans="1:12" ht="15.75">
      <c r="A46" s="12"/>
      <c r="B46" s="13"/>
      <c r="C46" s="21"/>
      <c r="D46" s="21"/>
      <c r="E46" s="21"/>
      <c r="F46" s="21"/>
      <c r="G46" s="21"/>
      <c r="H46" s="19"/>
      <c r="I46" s="27"/>
      <c r="J46" s="28"/>
      <c r="K46" s="28"/>
      <c r="L46" s="24"/>
    </row>
    <row r="47" spans="1:12" ht="15.75">
      <c r="A47" s="12"/>
      <c r="B47" s="13"/>
      <c r="C47" s="21"/>
      <c r="D47" s="21"/>
      <c r="E47" s="21"/>
      <c r="F47" s="21"/>
      <c r="G47" s="21"/>
      <c r="H47" s="54" t="s">
        <v>57</v>
      </c>
      <c r="I47" s="54"/>
      <c r="J47" s="34">
        <f>J10+J15+J26+J31+J38+J44</f>
        <v>25195902</v>
      </c>
      <c r="K47" s="34">
        <f>K10+K15+K26+K31+K38+K44</f>
        <v>12637739</v>
      </c>
      <c r="L47" s="35"/>
    </row>
    <row r="48" spans="1:12" ht="15.75">
      <c r="A48" s="12"/>
      <c r="B48" s="13"/>
      <c r="C48" s="21"/>
      <c r="D48" s="21"/>
      <c r="E48" s="21"/>
      <c r="F48" s="21"/>
      <c r="G48" s="21"/>
      <c r="H48" s="36"/>
      <c r="I48" s="36"/>
      <c r="J48" s="28"/>
      <c r="K48" s="28"/>
      <c r="L48" s="35"/>
    </row>
    <row r="49" spans="1:12" ht="15.75">
      <c r="A49" s="12"/>
      <c r="B49" s="13"/>
      <c r="C49" s="21"/>
      <c r="D49" s="21"/>
      <c r="E49" s="21"/>
      <c r="F49" s="21"/>
      <c r="G49" s="21"/>
      <c r="H49" s="52" t="s">
        <v>58</v>
      </c>
      <c r="I49" s="52"/>
      <c r="J49" s="34">
        <f>E31-J47</f>
        <v>415829</v>
      </c>
      <c r="K49" s="34">
        <f>F31-K47</f>
        <v>705386</v>
      </c>
      <c r="L49" s="35"/>
    </row>
    <row r="50" spans="1:12" ht="15.75">
      <c r="A50" s="12"/>
      <c r="B50" s="37"/>
      <c r="C50" s="38"/>
      <c r="D50" s="38"/>
      <c r="E50" s="38"/>
      <c r="F50" s="38"/>
      <c r="G50" s="38"/>
      <c r="H50" s="38"/>
      <c r="I50" s="38"/>
      <c r="J50" s="38"/>
      <c r="K50" s="38"/>
      <c r="L50" s="39"/>
    </row>
    <row r="51" spans="1:12" ht="15.75">
      <c r="A51" s="12"/>
      <c r="B51" s="40"/>
      <c r="C51" s="16"/>
      <c r="D51" s="16"/>
      <c r="E51" s="16"/>
      <c r="F51" s="16"/>
      <c r="G51" s="16"/>
      <c r="H51" s="16"/>
      <c r="I51" s="16"/>
      <c r="J51" s="16"/>
      <c r="K51" s="16"/>
      <c r="L51" s="40"/>
    </row>
    <row r="52" spans="1:12">
      <c r="A52" s="12"/>
      <c r="B52" s="40"/>
      <c r="C52" s="58" t="s">
        <v>59</v>
      </c>
      <c r="D52" s="58"/>
      <c r="E52" s="58"/>
      <c r="F52" s="58"/>
      <c r="G52" s="58"/>
      <c r="H52" s="58"/>
      <c r="I52" s="58"/>
      <c r="J52" s="58"/>
      <c r="K52" s="58"/>
      <c r="L52" s="40"/>
    </row>
    <row r="53" spans="1:12">
      <c r="A53" s="12"/>
      <c r="B53" s="40"/>
      <c r="C53" s="41"/>
      <c r="D53" s="42"/>
      <c r="E53" s="43"/>
      <c r="F53" s="43"/>
      <c r="G53" s="40"/>
      <c r="H53" s="44"/>
      <c r="I53" s="42"/>
      <c r="J53" s="43"/>
      <c r="K53" s="43"/>
      <c r="L53" s="40"/>
    </row>
    <row r="54" spans="1:12" ht="9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</row>
    <row r="55" spans="1:12">
      <c r="A55" s="12"/>
      <c r="B55" s="12"/>
      <c r="C55" s="41"/>
      <c r="D55" s="42"/>
      <c r="E55" s="43"/>
      <c r="F55" s="43"/>
      <c r="G55" s="12"/>
      <c r="H55" s="44"/>
      <c r="I55" s="42"/>
      <c r="J55" s="43"/>
      <c r="K55" s="43"/>
      <c r="L55" s="12"/>
    </row>
    <row r="56" spans="1:12">
      <c r="A56" s="12"/>
      <c r="B56" s="12"/>
      <c r="C56" s="41"/>
      <c r="D56" s="59"/>
      <c r="E56" s="59"/>
      <c r="F56" s="43"/>
      <c r="G56" s="12"/>
      <c r="H56" s="60"/>
      <c r="I56" s="60"/>
      <c r="J56" s="43"/>
      <c r="K56" s="43"/>
      <c r="L56" s="12"/>
    </row>
    <row r="57" spans="1:12">
      <c r="A57" s="12"/>
      <c r="B57" s="12"/>
      <c r="C57" s="45"/>
      <c r="D57" s="61"/>
      <c r="E57" s="61"/>
      <c r="F57" s="43"/>
      <c r="G57" s="43"/>
      <c r="H57" s="61"/>
      <c r="I57" s="61"/>
      <c r="J57" s="46"/>
      <c r="K57" s="43"/>
      <c r="L57" s="12"/>
    </row>
    <row r="58" spans="1:12">
      <c r="A58" s="12"/>
      <c r="B58" s="12"/>
      <c r="C58" s="47"/>
      <c r="D58" s="57"/>
      <c r="E58" s="57"/>
      <c r="F58" s="48"/>
      <c r="G58" s="48"/>
      <c r="H58" s="57"/>
      <c r="I58" s="57"/>
      <c r="J58" s="46"/>
      <c r="K58" s="43"/>
      <c r="L58" s="12"/>
    </row>
    <row r="59" spans="1:12">
      <c r="A59" s="12"/>
      <c r="B59" s="12"/>
      <c r="C59" s="12"/>
      <c r="D59" s="12"/>
      <c r="E59" s="49"/>
      <c r="F59" s="12"/>
      <c r="G59" s="12"/>
      <c r="H59" s="12"/>
      <c r="I59" s="12"/>
      <c r="J59" s="12"/>
      <c r="K59" s="12"/>
      <c r="L59" s="12"/>
    </row>
    <row r="60" spans="1:12">
      <c r="A60" s="12"/>
      <c r="B60" s="12"/>
      <c r="C60" s="12"/>
      <c r="D60" s="12"/>
      <c r="E60" s="49"/>
      <c r="F60" s="12"/>
      <c r="G60" s="12"/>
      <c r="H60" s="12"/>
      <c r="I60" s="12"/>
      <c r="J60" s="12"/>
      <c r="K60" s="12"/>
      <c r="L60" s="12"/>
    </row>
    <row r="61" spans="1:12">
      <c r="A61" s="12"/>
      <c r="B61" s="12"/>
      <c r="C61" s="12"/>
      <c r="D61" s="12"/>
      <c r="E61" s="49"/>
      <c r="F61" s="12"/>
      <c r="G61" s="12"/>
      <c r="H61" s="12"/>
      <c r="I61" s="12"/>
      <c r="J61" s="12"/>
      <c r="K61" s="12"/>
      <c r="L61" s="12"/>
    </row>
    <row r="62" spans="1:12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</row>
    <row r="63" spans="1:12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</row>
  </sheetData>
  <mergeCells count="69">
    <mergeCell ref="D58:E58"/>
    <mergeCell ref="H58:I58"/>
    <mergeCell ref="H49:I49"/>
    <mergeCell ref="C52:K52"/>
    <mergeCell ref="D56:E56"/>
    <mergeCell ref="H56:I56"/>
    <mergeCell ref="D57:E57"/>
    <mergeCell ref="H57:I57"/>
    <mergeCell ref="H45:I45"/>
    <mergeCell ref="H47:I47"/>
    <mergeCell ref="H33:I33"/>
    <mergeCell ref="H34:I34"/>
    <mergeCell ref="H35:I35"/>
    <mergeCell ref="H36:I36"/>
    <mergeCell ref="H38:I38"/>
    <mergeCell ref="H39:I39"/>
    <mergeCell ref="H40:I40"/>
    <mergeCell ref="H41:I41"/>
    <mergeCell ref="H42:I42"/>
    <mergeCell ref="H44:I44"/>
    <mergeCell ref="C29:D29"/>
    <mergeCell ref="H29:I29"/>
    <mergeCell ref="C31:D31"/>
    <mergeCell ref="H31:I31"/>
    <mergeCell ref="C32:D32"/>
    <mergeCell ref="H32:I32"/>
    <mergeCell ref="C26:D26"/>
    <mergeCell ref="H26:I26"/>
    <mergeCell ref="C27:D27"/>
    <mergeCell ref="H27:I27"/>
    <mergeCell ref="C28:D28"/>
    <mergeCell ref="H28:I28"/>
    <mergeCell ref="C25:D25"/>
    <mergeCell ref="C18:D18"/>
    <mergeCell ref="H18:I18"/>
    <mergeCell ref="H19:I19"/>
    <mergeCell ref="C20:D20"/>
    <mergeCell ref="H20:I20"/>
    <mergeCell ref="C21:D21"/>
    <mergeCell ref="H21:I21"/>
    <mergeCell ref="C22:D22"/>
    <mergeCell ref="H22:I22"/>
    <mergeCell ref="H23:I23"/>
    <mergeCell ref="C24:D24"/>
    <mergeCell ref="H24:I24"/>
    <mergeCell ref="C10:D10"/>
    <mergeCell ref="H10:I10"/>
    <mergeCell ref="C17:D17"/>
    <mergeCell ref="H17:I17"/>
    <mergeCell ref="C11:D11"/>
    <mergeCell ref="H11:I11"/>
    <mergeCell ref="C12:D12"/>
    <mergeCell ref="H12:I12"/>
    <mergeCell ref="C13:D13"/>
    <mergeCell ref="H13:I13"/>
    <mergeCell ref="C14:D14"/>
    <mergeCell ref="C15:D15"/>
    <mergeCell ref="H15:I15"/>
    <mergeCell ref="C16:D16"/>
    <mergeCell ref="H16:I16"/>
    <mergeCell ref="B1:L1"/>
    <mergeCell ref="C7:D7"/>
    <mergeCell ref="H7:I7"/>
    <mergeCell ref="C9:D9"/>
    <mergeCell ref="H9:I9"/>
    <mergeCell ref="B2:L2"/>
    <mergeCell ref="B3:L3"/>
    <mergeCell ref="B4:L4"/>
    <mergeCell ref="B5:L5"/>
  </mergeCells>
  <dataValidations count="2">
    <dataValidation type="whole" allowBlank="1" showInputMessage="1" showErrorMessage="1" error="Favor de anotar numeros enteros, sin decimales._x000a_" sqref="J10:K49" xr:uid="{D229E147-A821-4C59-ACE2-1EC44B2D79AF}">
      <formula1>-999999999999</formula1>
      <formula2>999999999999</formula2>
    </dataValidation>
    <dataValidation type="whole" allowBlank="1" showInputMessage="1" showErrorMessage="1" error="Favor de anotar numeros enteros, sin decimales" sqref="F30:F31 E10:E31 F10:F28" xr:uid="{36DD7340-7953-4BF3-86DC-CCB077879538}">
      <formula1>-999999999999</formula1>
      <formula2>999999999999</formula2>
    </dataValidation>
  </dataValidations>
  <pageMargins left="0.51181102362204722" right="0.51181102362204722" top="0.35433070866141736" bottom="0.35433070866141736" header="0.31496062992125984" footer="0.31496062992125984"/>
  <pageSetup scale="53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ADMINISTRACIÓN</dc:creator>
  <cp:lastModifiedBy>Blanca Cepeda</cp:lastModifiedBy>
  <cp:lastPrinted>2024-03-04T18:13:47Z</cp:lastPrinted>
  <dcterms:created xsi:type="dcterms:W3CDTF">2024-02-16T16:28:59Z</dcterms:created>
  <dcterms:modified xsi:type="dcterms:W3CDTF">2024-03-04T23:48:55Z</dcterms:modified>
</cp:coreProperties>
</file>