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\Desktop\Excel\"/>
    </mc:Choice>
  </mc:AlternateContent>
  <xr:revisionPtr revIDLastSave="0" documentId="13_ncr:1_{F188D2CF-D211-4EE2-9B5A-DFD702CCCE88}" xr6:coauthVersionLast="47" xr6:coauthVersionMax="47" xr10:uidLastSave="{00000000-0000-0000-0000-000000000000}"/>
  <bookViews>
    <workbookView xWindow="-120" yWindow="-120" windowWidth="29040" windowHeight="15720" xr2:uid="{DF7982FC-242C-4BAD-BF3B-A5BF0017036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1" l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G24" i="1"/>
  <c r="F24" i="1"/>
  <c r="E24" i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G14" i="1"/>
  <c r="F14" i="1"/>
  <c r="E14" i="1"/>
  <c r="G36" i="1" l="1"/>
  <c r="E36" i="1"/>
  <c r="F36" i="1"/>
  <c r="I24" i="1"/>
  <c r="I14" i="1"/>
  <c r="I36" i="1" s="1"/>
  <c r="H14" i="1"/>
  <c r="H24" i="1"/>
  <c r="H36" i="1" l="1"/>
</calcChain>
</file>

<file path=xl/sharedStrings.xml><?xml version="1.0" encoding="utf-8"?>
<sst xmlns="http://schemas.openxmlformats.org/spreadsheetml/2006/main" count="34" uniqueCount="34">
  <si>
    <t>Instituto de la Juventud de Tamaulipas</t>
  </si>
  <si>
    <t>Cuenta Pública 2023</t>
  </si>
  <si>
    <t>Estado Analítico del Activo</t>
  </si>
  <si>
    <t>Del 01 de Enero al 31 de Diciembre de 2023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</si>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</sst>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Encode Sans"/>
    </font>
    <font>
      <b/>
      <sz val="12"/>
      <color rgb="FF000000"/>
      <name val="Encode Sans"/>
    </font>
    <font>
      <b/>
      <sz val="12"/>
      <name val="Encode Sans"/>
    </font>
    <font>
      <sz val="10"/>
      <name val="Arial"/>
      <family val="2"/>
    </font>
    <font>
      <b/>
      <sz val="12"/>
      <color rgb="FFFFFFFF"/>
      <name val="Encode Sans"/>
    </font>
    <font>
      <b/>
      <sz val="12"/>
      <color rgb="FFFFFFFF"/>
      <name val="Calibri"/>
      <family val="2"/>
    </font>
    <font>
      <sz val="10"/>
      <color rgb="FF000000"/>
      <name val="Calibri"/>
      <family val="2"/>
    </font>
    <font>
      <b/>
      <sz val="12"/>
      <name val="Calibri"/>
      <family val="2"/>
    </font>
    <font>
      <b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6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2" fillId="2" borderId="0" xfId="0" applyFont="1" applyFill="1" applyAlignment="1" applyProtection="1">
      <alignment horizontal="right"/>
      <protection locked="0"/>
    </xf>
    <xf numFmtId="0" fontId="6" fillId="3" borderId="1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8" fillId="2" borderId="0" xfId="0" applyFont="1" applyFill="1"/>
    <xf numFmtId="0" fontId="10" fillId="2" borderId="7" xfId="0" applyFont="1" applyFill="1" applyBorder="1" applyAlignment="1">
      <alignment vertical="top"/>
    </xf>
    <xf numFmtId="3" fontId="10" fillId="2" borderId="0" xfId="0" applyNumberFormat="1" applyFont="1" applyFill="1" applyAlignment="1">
      <alignment vertical="top"/>
    </xf>
    <xf numFmtId="0" fontId="10" fillId="2" borderId="8" xfId="0" applyFont="1" applyFill="1" applyBorder="1" applyAlignment="1">
      <alignment vertical="top"/>
    </xf>
    <xf numFmtId="0" fontId="10" fillId="2" borderId="0" xfId="0" applyFont="1" applyFill="1" applyAlignment="1">
      <alignment vertical="top"/>
    </xf>
    <xf numFmtId="0" fontId="11" fillId="2" borderId="7" xfId="0" applyFont="1" applyFill="1" applyBorder="1" applyAlignment="1">
      <alignment vertical="top"/>
    </xf>
    <xf numFmtId="3" fontId="10" fillId="2" borderId="0" xfId="1" applyNumberFormat="1" applyFont="1" applyFill="1" applyBorder="1" applyAlignment="1">
      <alignment vertical="top"/>
    </xf>
    <xf numFmtId="0" fontId="11" fillId="2" borderId="8" xfId="0" applyFont="1" applyFill="1" applyBorder="1" applyAlignment="1">
      <alignment vertical="top"/>
    </xf>
    <xf numFmtId="0" fontId="12" fillId="2" borderId="7" xfId="0" applyFont="1" applyFill="1" applyBorder="1" applyAlignment="1">
      <alignment vertical="top"/>
    </xf>
    <xf numFmtId="0" fontId="12" fillId="2" borderId="0" xfId="0" applyFont="1" applyFill="1" applyAlignment="1">
      <alignment vertical="top"/>
    </xf>
    <xf numFmtId="3" fontId="12" fillId="2" borderId="0" xfId="0" applyNumberFormat="1" applyFont="1" applyFill="1" applyAlignment="1">
      <alignment vertical="top"/>
    </xf>
    <xf numFmtId="0" fontId="12" fillId="2" borderId="8" xfId="0" applyFont="1" applyFill="1" applyBorder="1" applyAlignment="1">
      <alignment vertical="top"/>
    </xf>
    <xf numFmtId="0" fontId="12" fillId="2" borderId="0" xfId="0" applyFont="1" applyFill="1" applyAlignment="1">
      <alignment horizontal="left" vertical="top"/>
    </xf>
    <xf numFmtId="3" fontId="13" fillId="2" borderId="0" xfId="1" applyNumberFormat="1" applyFont="1" applyFill="1" applyBorder="1" applyAlignment="1" applyProtection="1">
      <alignment vertical="top"/>
      <protection locked="0"/>
    </xf>
    <xf numFmtId="3" fontId="13" fillId="2" borderId="0" xfId="1" applyNumberFormat="1" applyFont="1" applyFill="1" applyBorder="1" applyAlignment="1" applyProtection="1">
      <alignment vertical="top"/>
    </xf>
    <xf numFmtId="3" fontId="12" fillId="2" borderId="0" xfId="1" applyNumberFormat="1" applyFont="1" applyFill="1" applyBorder="1" applyAlignment="1">
      <alignment vertical="top"/>
    </xf>
    <xf numFmtId="3" fontId="13" fillId="2" borderId="0" xfId="1" applyNumberFormat="1" applyFont="1" applyFill="1" applyBorder="1" applyAlignment="1">
      <alignment vertical="top"/>
    </xf>
    <xf numFmtId="0" fontId="12" fillId="2" borderId="0" xfId="0" applyFont="1" applyFill="1"/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0" borderId="0" xfId="0" applyFont="1"/>
    <xf numFmtId="0" fontId="13" fillId="2" borderId="0" xfId="0" applyFont="1" applyFill="1" applyAlignment="1">
      <alignment vertical="top"/>
    </xf>
    <xf numFmtId="0" fontId="8" fillId="0" borderId="0" xfId="0" applyFont="1"/>
    <xf numFmtId="0" fontId="13" fillId="2" borderId="0" xfId="0" applyFont="1" applyFill="1"/>
    <xf numFmtId="43" fontId="13" fillId="2" borderId="0" xfId="1" applyFont="1" applyFill="1" applyBorder="1"/>
    <xf numFmtId="0" fontId="13" fillId="2" borderId="0" xfId="0" applyFont="1" applyFill="1" applyAlignment="1">
      <alignment vertical="center"/>
    </xf>
    <xf numFmtId="0" fontId="9" fillId="2" borderId="0" xfId="0" applyFont="1" applyFill="1" applyAlignment="1">
      <alignment vertical="top"/>
    </xf>
    <xf numFmtId="0" fontId="12" fillId="2" borderId="0" xfId="0" applyFont="1" applyFill="1" applyAlignment="1" applyProtection="1">
      <alignment horizontal="center"/>
      <protection locked="0"/>
    </xf>
    <xf numFmtId="0" fontId="12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 vertical="top"/>
    </xf>
    <xf numFmtId="0" fontId="12" fillId="2" borderId="4" xfId="0" applyFont="1" applyFill="1" applyBorder="1" applyAlignment="1">
      <alignment horizontal="center" vertical="top"/>
    </xf>
    <xf numFmtId="0" fontId="12" fillId="2" borderId="5" xfId="0" applyFont="1" applyFill="1" applyBorder="1" applyAlignment="1">
      <alignment horizontal="center" vertical="top"/>
    </xf>
    <xf numFmtId="0" fontId="12" fillId="2" borderId="6" xfId="0" applyFont="1" applyFill="1" applyBorder="1" applyAlignment="1">
      <alignment horizontal="center" vertical="top"/>
    </xf>
    <xf numFmtId="0" fontId="13" fillId="2" borderId="0" xfId="0" applyFont="1" applyFill="1" applyAlignment="1" applyProtection="1">
      <alignment horizontal="center" vertical="top"/>
      <protection locked="0"/>
    </xf>
    <xf numFmtId="0" fontId="9" fillId="2" borderId="0" xfId="0" applyFont="1" applyFill="1" applyAlignment="1">
      <alignment horizontal="left" vertical="top" wrapText="1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0" xfId="2" applyNumberFormat="1" applyFont="1" applyFill="1" applyAlignment="1">
      <alignment horizontal="center" vertical="center"/>
    </xf>
    <xf numFmtId="0" fontId="7" fillId="3" borderId="2" xfId="3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9" fillId="2" borderId="7" xfId="2" applyNumberFormat="1" applyFont="1" applyFill="1" applyBorder="1" applyAlignment="1">
      <alignment horizontal="center" vertical="center"/>
    </xf>
    <xf numFmtId="0" fontId="9" fillId="2" borderId="0" xfId="2" applyNumberFormat="1" applyFont="1" applyFill="1" applyAlignment="1">
      <alignment horizontal="center" vertical="center"/>
    </xf>
    <xf numFmtId="0" fontId="9" fillId="2" borderId="8" xfId="2" applyNumberFormat="1" applyFont="1" applyFill="1" applyBorder="1" applyAlignment="1">
      <alignment horizontal="center" vertical="center"/>
    </xf>
    <xf numFmtId="0" fontId="9" fillId="2" borderId="7" xfId="2" applyNumberFormat="1" applyFont="1" applyFill="1" applyBorder="1" applyAlignment="1">
      <alignment horizontal="center" vertical="top"/>
    </xf>
    <xf numFmtId="0" fontId="9" fillId="2" borderId="0" xfId="2" applyNumberFormat="1" applyFont="1" applyFill="1" applyAlignment="1">
      <alignment horizontal="center" vertical="top"/>
    </xf>
    <xf numFmtId="0" fontId="9" fillId="2" borderId="8" xfId="2" applyNumberFormat="1" applyFont="1" applyFill="1" applyBorder="1" applyAlignment="1">
      <alignment horizontal="center" vertical="top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center"/>
      <protection locked="0"/>
    </xf>
  </cellXfs>
  <cellStyles count="4">
    <cellStyle name="=C:\WINNT\SYSTEM32\COMMAND.COM" xfId="2" xr:uid="{149FCE70-9D92-4AA9-AF27-F570DF4E7BA8}"/>
    <cellStyle name="Millares" xfId="1" builtinId="3"/>
    <cellStyle name="Normal" xfId="0" builtinId="0"/>
    <cellStyle name="Normal 2" xfId="3" xr:uid="{336CFF3A-688B-444D-85DB-DB2C26064E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266700</xdr:colOff>
      <xdr:row>1</xdr:row>
      <xdr:rowOff>247650</xdr:rowOff>
    </xdr:from>
    <xdr:to>
      <xdr:col>8</xdr:col>
      <xdr:colOff>1077257</xdr:colOff>
      <xdr:row>4</xdr:row>
      <xdr:rowOff>127706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273160-765E-4636-93B9-0DEDDAA4E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34525" y="504825"/>
          <a:ext cx="1963082" cy="823031"/>
        </a:xfrm>
        <a:prstGeom prst="rect">
          <a:avLst/>
        </a:prstGeom>
      </xdr:spPr>
    </xdr:pic>
    <xdr:clientData/>
  </xdr:twoCellAnchor>
  <xdr:twoCellAnchor editAs="oneCell">
    <xdr:from>
      <xdr:col>1</xdr:col>
      <xdr:colOff>466725</xdr:colOff>
      <xdr:row>1</xdr:row>
      <xdr:rowOff>161925</xdr:rowOff>
    </xdr:from>
    <xdr:to>
      <xdr:col>3</xdr:col>
      <xdr:colOff>333375</xdr:colOff>
      <xdr:row>4</xdr:row>
      <xdr:rowOff>104775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36F29120-EBB9-4766-99DD-9238724CEC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1228725" y="419100"/>
          <a:ext cx="193357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D373F-B9EA-4ACA-8403-DC264AB3653C}">
  <dimension ref="A1:K42"/>
  <sheetViews>
    <sheetView tabSelected="1" workbookViewId="0">
      <selection activeCell="B2" sqref="B2:J2"/>
    </sheetView>
  </sheetViews>
  <sheetFormatPr baseColWidth="10" defaultRowHeight="15"/>
  <cols>
    <col min="2" max="2" width="9" customWidth="1"/>
    <col min="3" max="3" width="22" customWidth="1"/>
    <col min="4" max="4" width="44.7109375" customWidth="1"/>
    <col min="5" max="8" width="17.28515625" customWidth="1"/>
    <col min="9" max="9" width="16.28515625" customWidth="1"/>
    <col min="10" max="10" width="10" customWidth="1"/>
  </cols>
  <sheetData>
    <row r="1" spans="1:11" ht="20.25">
      <c r="A1" s="1"/>
      <c r="B1" s="1"/>
      <c r="C1" s="2"/>
      <c r="D1" s="57"/>
      <c r="E1" s="57"/>
      <c r="F1" s="57"/>
      <c r="G1" s="58"/>
      <c r="H1" s="58"/>
      <c r="I1" s="58"/>
      <c r="J1" s="3"/>
      <c r="K1" s="1"/>
    </row>
    <row r="2" spans="1:11" ht="24.75">
      <c r="A2" s="1"/>
      <c r="B2" s="59" t="s">
        <v>0</v>
      </c>
      <c r="C2" s="59"/>
      <c r="D2" s="59"/>
      <c r="E2" s="59"/>
      <c r="F2" s="59"/>
      <c r="G2" s="59"/>
      <c r="H2" s="59"/>
      <c r="I2" s="59"/>
      <c r="J2" s="59"/>
      <c r="K2" s="1"/>
    </row>
    <row r="3" spans="1:11" ht="15.75">
      <c r="A3" s="1"/>
      <c r="B3" s="47" t="s">
        <v>1</v>
      </c>
      <c r="C3" s="47"/>
      <c r="D3" s="47"/>
      <c r="E3" s="47"/>
      <c r="F3" s="47"/>
      <c r="G3" s="47"/>
      <c r="H3" s="47"/>
      <c r="I3" s="47"/>
      <c r="J3" s="47"/>
      <c r="K3" s="1"/>
    </row>
    <row r="4" spans="1:11" ht="15.75">
      <c r="A4" s="1"/>
      <c r="B4" s="47" t="s">
        <v>2</v>
      </c>
      <c r="C4" s="47"/>
      <c r="D4" s="47"/>
      <c r="E4" s="47"/>
      <c r="F4" s="47"/>
      <c r="G4" s="47"/>
      <c r="H4" s="47"/>
      <c r="I4" s="47"/>
      <c r="J4" s="47"/>
      <c r="K4" s="1"/>
    </row>
    <row r="5" spans="1:11" ht="24.75">
      <c r="A5" s="1"/>
      <c r="B5" s="47" t="s">
        <v>3</v>
      </c>
      <c r="C5" s="47"/>
      <c r="D5" s="47"/>
      <c r="E5" s="47"/>
      <c r="F5" s="47"/>
      <c r="G5" s="47"/>
      <c r="H5" s="47"/>
      <c r="I5" s="47"/>
      <c r="J5" s="47"/>
      <c r="K5" s="1"/>
    </row>
    <row r="6" spans="1:11" ht="24.75">
      <c r="A6" s="1"/>
      <c r="B6" s="47" t="s">
        <v>4</v>
      </c>
      <c r="C6" s="47"/>
      <c r="D6" s="47"/>
      <c r="E6" s="47"/>
      <c r="F6" s="47"/>
      <c r="G6" s="47"/>
      <c r="H6" s="47"/>
      <c r="I6" s="47"/>
      <c r="J6" s="47"/>
      <c r="K6" s="1"/>
    </row>
    <row r="7" spans="1:11" ht="12.75" customHeight="1">
      <c r="A7" s="1"/>
      <c r="B7" s="48"/>
      <c r="C7" s="48"/>
      <c r="D7" s="48"/>
      <c r="E7" s="48"/>
      <c r="F7" s="48"/>
      <c r="G7" s="48"/>
      <c r="H7" s="48"/>
      <c r="I7" s="48"/>
      <c r="J7" s="48"/>
      <c r="K7" s="1"/>
    </row>
    <row r="8" spans="1:11" ht="31.5">
      <c r="A8" s="1"/>
      <c r="B8" s="4"/>
      <c r="C8" s="49" t="s">
        <v>5</v>
      </c>
      <c r="D8" s="49"/>
      <c r="E8" s="6" t="s">
        <v>6</v>
      </c>
      <c r="F8" s="6" t="s">
        <v>7</v>
      </c>
      <c r="G8" s="5" t="s">
        <v>8</v>
      </c>
      <c r="H8" s="5" t="s">
        <v>9</v>
      </c>
      <c r="I8" s="5" t="s">
        <v>10</v>
      </c>
      <c r="J8" s="7"/>
      <c r="K8" s="1"/>
    </row>
    <row r="9" spans="1:11" ht="15.75">
      <c r="A9" s="1"/>
      <c r="B9" s="8"/>
      <c r="C9" s="50"/>
      <c r="D9" s="50"/>
      <c r="E9" s="10">
        <v>1</v>
      </c>
      <c r="F9" s="10">
        <v>2</v>
      </c>
      <c r="G9" s="9">
        <v>3</v>
      </c>
      <c r="H9" s="9" t="s">
        <v>11</v>
      </c>
      <c r="I9" s="9" t="s">
        <v>12</v>
      </c>
      <c r="J9" s="11"/>
      <c r="K9" s="1"/>
    </row>
    <row r="10" spans="1:11" ht="15.75">
      <c r="A10" s="12"/>
      <c r="B10" s="51"/>
      <c r="C10" s="52"/>
      <c r="D10" s="52"/>
      <c r="E10" s="52"/>
      <c r="F10" s="52"/>
      <c r="G10" s="52"/>
      <c r="H10" s="52"/>
      <c r="I10" s="52"/>
      <c r="J10" s="53"/>
      <c r="K10" s="12"/>
    </row>
    <row r="11" spans="1:11" ht="15.75">
      <c r="A11" s="12"/>
      <c r="B11" s="54"/>
      <c r="C11" s="55"/>
      <c r="D11" s="55"/>
      <c r="E11" s="55"/>
      <c r="F11" s="55"/>
      <c r="G11" s="55"/>
      <c r="H11" s="55"/>
      <c r="I11" s="55"/>
      <c r="J11" s="56"/>
      <c r="K11" s="12"/>
    </row>
    <row r="12" spans="1:11" ht="15.75">
      <c r="A12" s="12"/>
      <c r="B12" s="13"/>
      <c r="C12" s="41" t="s">
        <v>13</v>
      </c>
      <c r="D12" s="41"/>
      <c r="E12" s="14"/>
      <c r="F12" s="14"/>
      <c r="G12" s="14"/>
      <c r="H12" s="14"/>
      <c r="I12" s="14"/>
      <c r="J12" s="15"/>
      <c r="K12" s="12"/>
    </row>
    <row r="13" spans="1:11" ht="15.75">
      <c r="A13" s="12"/>
      <c r="B13" s="13"/>
      <c r="C13" s="16"/>
      <c r="D13" s="16"/>
      <c r="E13" s="14"/>
      <c r="F13" s="14"/>
      <c r="G13" s="14"/>
      <c r="H13" s="14"/>
      <c r="I13" s="14"/>
      <c r="J13" s="15"/>
      <c r="K13" s="12"/>
    </row>
    <row r="14" spans="1:11" ht="15.75">
      <c r="A14" s="12"/>
      <c r="B14" s="17"/>
      <c r="C14" s="46" t="s">
        <v>14</v>
      </c>
      <c r="D14" s="46"/>
      <c r="E14" s="18">
        <f>SUM(E16:E22)</f>
        <v>4599662</v>
      </c>
      <c r="F14" s="18">
        <f>SUM(F16:F22)</f>
        <v>53298783</v>
      </c>
      <c r="G14" s="18">
        <f>SUM(G16:G22)</f>
        <v>52723851</v>
      </c>
      <c r="H14" s="18">
        <f>SUM(H16:H22)</f>
        <v>5174594</v>
      </c>
      <c r="I14" s="18">
        <f>SUM(I16:I22)</f>
        <v>574932</v>
      </c>
      <c r="J14" s="19"/>
      <c r="K14" s="12"/>
    </row>
    <row r="15" spans="1:11" ht="15.75">
      <c r="A15" s="12"/>
      <c r="B15" s="20"/>
      <c r="C15" s="21"/>
      <c r="D15" s="21"/>
      <c r="E15" s="22"/>
      <c r="F15" s="22"/>
      <c r="G15" s="22"/>
      <c r="H15" s="22"/>
      <c r="I15" s="22"/>
      <c r="J15" s="23"/>
      <c r="K15" s="12"/>
    </row>
    <row r="16" spans="1:11" ht="15.75">
      <c r="A16" s="12"/>
      <c r="B16" s="20"/>
      <c r="C16" s="40" t="s">
        <v>15</v>
      </c>
      <c r="D16" s="40"/>
      <c r="E16" s="25">
        <v>4197550</v>
      </c>
      <c r="F16" s="25">
        <v>26210214</v>
      </c>
      <c r="G16" s="25">
        <v>25704124</v>
      </c>
      <c r="H16" s="26">
        <f>SUM(E16+F16-G16)</f>
        <v>4703640</v>
      </c>
      <c r="I16" s="26">
        <f>H16-E16</f>
        <v>506090</v>
      </c>
      <c r="J16" s="23"/>
      <c r="K16" s="12"/>
    </row>
    <row r="17" spans="1:11" ht="15.75">
      <c r="A17" s="12"/>
      <c r="B17" s="20"/>
      <c r="C17" s="40" t="s">
        <v>16</v>
      </c>
      <c r="D17" s="40"/>
      <c r="E17" s="25">
        <v>392112</v>
      </c>
      <c r="F17" s="25">
        <v>25988569</v>
      </c>
      <c r="G17" s="25">
        <v>25919727</v>
      </c>
      <c r="H17" s="26">
        <f>SUM(E17+F17-G17)</f>
        <v>460954</v>
      </c>
      <c r="I17" s="26">
        <f t="shared" ref="I17:I22" si="0">H17-E17</f>
        <v>68842</v>
      </c>
      <c r="J17" s="23"/>
      <c r="K17" s="12"/>
    </row>
    <row r="18" spans="1:11" ht="15.75">
      <c r="A18" s="12"/>
      <c r="B18" s="20"/>
      <c r="C18" s="40" t="s">
        <v>17</v>
      </c>
      <c r="D18" s="40"/>
      <c r="E18" s="25">
        <v>10000</v>
      </c>
      <c r="F18" s="25">
        <v>1100000</v>
      </c>
      <c r="G18" s="25">
        <v>1100000</v>
      </c>
      <c r="H18" s="26">
        <f t="shared" ref="H18:H22" si="1">SUM(E18+F18-G18)</f>
        <v>10000</v>
      </c>
      <c r="I18" s="26">
        <f t="shared" si="0"/>
        <v>0</v>
      </c>
      <c r="J18" s="23"/>
      <c r="K18" s="12"/>
    </row>
    <row r="19" spans="1:11" ht="15.75">
      <c r="A19" s="12"/>
      <c r="B19" s="20"/>
      <c r="C19" s="40" t="s">
        <v>18</v>
      </c>
      <c r="D19" s="40"/>
      <c r="E19" s="25">
        <v>0</v>
      </c>
      <c r="F19" s="25">
        <v>0</v>
      </c>
      <c r="G19" s="25">
        <v>0</v>
      </c>
      <c r="H19" s="26">
        <f t="shared" si="1"/>
        <v>0</v>
      </c>
      <c r="I19" s="26">
        <f t="shared" si="0"/>
        <v>0</v>
      </c>
      <c r="J19" s="23"/>
      <c r="K19" s="12"/>
    </row>
    <row r="20" spans="1:11" ht="15.75">
      <c r="A20" s="12"/>
      <c r="B20" s="20"/>
      <c r="C20" s="40" t="s">
        <v>19</v>
      </c>
      <c r="D20" s="40"/>
      <c r="E20" s="25">
        <v>0</v>
      </c>
      <c r="F20" s="25">
        <v>0</v>
      </c>
      <c r="G20" s="25">
        <v>0</v>
      </c>
      <c r="H20" s="26">
        <f t="shared" si="1"/>
        <v>0</v>
      </c>
      <c r="I20" s="26">
        <f t="shared" si="0"/>
        <v>0</v>
      </c>
      <c r="J20" s="23"/>
      <c r="K20" s="12"/>
    </row>
    <row r="21" spans="1:11" ht="15.75">
      <c r="A21" s="12"/>
      <c r="B21" s="20"/>
      <c r="C21" s="40" t="s">
        <v>20</v>
      </c>
      <c r="D21" s="40"/>
      <c r="E21" s="25">
        <v>0</v>
      </c>
      <c r="F21" s="25">
        <v>0</v>
      </c>
      <c r="G21" s="25">
        <v>0</v>
      </c>
      <c r="H21" s="26">
        <f t="shared" si="1"/>
        <v>0</v>
      </c>
      <c r="I21" s="26">
        <f t="shared" si="0"/>
        <v>0</v>
      </c>
      <c r="J21" s="23"/>
      <c r="K21" s="12"/>
    </row>
    <row r="22" spans="1:11" ht="15.75">
      <c r="A22" s="12"/>
      <c r="B22" s="20"/>
      <c r="C22" s="40" t="s">
        <v>21</v>
      </c>
      <c r="D22" s="40"/>
      <c r="E22" s="25">
        <v>0</v>
      </c>
      <c r="F22" s="25">
        <v>0</v>
      </c>
      <c r="G22" s="25">
        <v>0</v>
      </c>
      <c r="H22" s="26">
        <f t="shared" si="1"/>
        <v>0</v>
      </c>
      <c r="I22" s="26">
        <f t="shared" si="0"/>
        <v>0</v>
      </c>
      <c r="J22" s="23"/>
      <c r="K22" s="12"/>
    </row>
    <row r="23" spans="1:11" ht="15.75">
      <c r="A23" s="12"/>
      <c r="B23" s="20"/>
      <c r="C23" s="24"/>
      <c r="D23" s="24"/>
      <c r="E23" s="27"/>
      <c r="F23" s="27"/>
      <c r="G23" s="27"/>
      <c r="H23" s="27"/>
      <c r="I23" s="27"/>
      <c r="J23" s="23"/>
      <c r="K23" s="12"/>
    </row>
    <row r="24" spans="1:11" ht="15.75">
      <c r="A24" s="12"/>
      <c r="B24" s="17"/>
      <c r="C24" s="46" t="s">
        <v>22</v>
      </c>
      <c r="D24" s="46"/>
      <c r="E24" s="18">
        <f>SUM(E26:E34)</f>
        <v>327908</v>
      </c>
      <c r="F24" s="18">
        <f>SUM(F26:F34)</f>
        <v>0</v>
      </c>
      <c r="G24" s="18">
        <f>SUM(G26:G34)</f>
        <v>60976</v>
      </c>
      <c r="H24" s="18">
        <f>SUM(H26:H34)</f>
        <v>266932</v>
      </c>
      <c r="I24" s="18">
        <f>SUM(I26:I34)</f>
        <v>-60976</v>
      </c>
      <c r="J24" s="19"/>
      <c r="K24" s="12"/>
    </row>
    <row r="25" spans="1:11" ht="15.75">
      <c r="A25" s="12"/>
      <c r="B25" s="20"/>
      <c r="C25" s="21"/>
      <c r="D25" s="24"/>
      <c r="E25" s="22"/>
      <c r="F25" s="22"/>
      <c r="G25" s="22"/>
      <c r="H25" s="22"/>
      <c r="I25" s="22"/>
      <c r="J25" s="23"/>
      <c r="K25" s="12"/>
    </row>
    <row r="26" spans="1:11" ht="15.75">
      <c r="A26" s="12"/>
      <c r="B26" s="20"/>
      <c r="C26" s="40" t="s">
        <v>23</v>
      </c>
      <c r="D26" s="40"/>
      <c r="E26" s="25">
        <v>0</v>
      </c>
      <c r="F26" s="25">
        <v>0</v>
      </c>
      <c r="G26" s="25">
        <v>0</v>
      </c>
      <c r="H26" s="28">
        <f>SUM(E26+F26-G26)</f>
        <v>0</v>
      </c>
      <c r="I26" s="28">
        <f>H26-E26</f>
        <v>0</v>
      </c>
      <c r="J26" s="23"/>
      <c r="K26" s="12"/>
    </row>
    <row r="27" spans="1:11" ht="15.75">
      <c r="A27" s="12"/>
      <c r="B27" s="20"/>
      <c r="C27" s="40" t="s">
        <v>24</v>
      </c>
      <c r="D27" s="40"/>
      <c r="E27" s="25">
        <v>0</v>
      </c>
      <c r="F27" s="25">
        <v>0</v>
      </c>
      <c r="G27" s="25">
        <v>0</v>
      </c>
      <c r="H27" s="28">
        <f t="shared" ref="H27:H34" si="2">SUM(E27+F27-G27)</f>
        <v>0</v>
      </c>
      <c r="I27" s="28">
        <f t="shared" ref="I27:I34" si="3">H27-E27</f>
        <v>0</v>
      </c>
      <c r="J27" s="23"/>
      <c r="K27" s="12"/>
    </row>
    <row r="28" spans="1:11" ht="15.75">
      <c r="A28" s="12"/>
      <c r="B28" s="20"/>
      <c r="C28" s="40" t="s">
        <v>25</v>
      </c>
      <c r="D28" s="40"/>
      <c r="E28" s="25">
        <v>0</v>
      </c>
      <c r="F28" s="25">
        <v>0</v>
      </c>
      <c r="G28" s="25">
        <v>0</v>
      </c>
      <c r="H28" s="28">
        <f t="shared" si="2"/>
        <v>0</v>
      </c>
      <c r="I28" s="28">
        <f t="shared" si="3"/>
        <v>0</v>
      </c>
      <c r="J28" s="23"/>
      <c r="K28" s="12"/>
    </row>
    <row r="29" spans="1:11" ht="15.75">
      <c r="A29" s="12"/>
      <c r="B29" s="20"/>
      <c r="C29" s="40" t="s">
        <v>26</v>
      </c>
      <c r="D29" s="40"/>
      <c r="E29" s="25">
        <v>1207846</v>
      </c>
      <c r="F29" s="25">
        <v>0</v>
      </c>
      <c r="G29" s="25">
        <v>0</v>
      </c>
      <c r="H29" s="28">
        <f t="shared" si="2"/>
        <v>1207846</v>
      </c>
      <c r="I29" s="28">
        <f t="shared" si="3"/>
        <v>0</v>
      </c>
      <c r="J29" s="23"/>
      <c r="K29" s="12"/>
    </row>
    <row r="30" spans="1:11" ht="15.75">
      <c r="A30" s="12"/>
      <c r="B30" s="20"/>
      <c r="C30" s="40" t="s">
        <v>27</v>
      </c>
      <c r="D30" s="40"/>
      <c r="E30" s="25">
        <v>36438</v>
      </c>
      <c r="F30" s="25">
        <v>0</v>
      </c>
      <c r="G30" s="25">
        <v>0</v>
      </c>
      <c r="H30" s="28">
        <f t="shared" si="2"/>
        <v>36438</v>
      </c>
      <c r="I30" s="28">
        <f t="shared" si="3"/>
        <v>0</v>
      </c>
      <c r="J30" s="23"/>
      <c r="K30" s="12"/>
    </row>
    <row r="31" spans="1:11" ht="15.75">
      <c r="A31" s="12"/>
      <c r="B31" s="20"/>
      <c r="C31" s="40" t="s">
        <v>28</v>
      </c>
      <c r="D31" s="40"/>
      <c r="E31" s="25">
        <v>-916376</v>
      </c>
      <c r="F31" s="25">
        <v>0</v>
      </c>
      <c r="G31" s="25">
        <v>60976</v>
      </c>
      <c r="H31" s="28">
        <f t="shared" si="2"/>
        <v>-977352</v>
      </c>
      <c r="I31" s="28">
        <f t="shared" si="3"/>
        <v>-60976</v>
      </c>
      <c r="J31" s="23"/>
      <c r="K31" s="12"/>
    </row>
    <row r="32" spans="1:11" ht="15.75">
      <c r="A32" s="12"/>
      <c r="B32" s="20"/>
      <c r="C32" s="40" t="s">
        <v>29</v>
      </c>
      <c r="D32" s="40"/>
      <c r="E32" s="25">
        <v>0</v>
      </c>
      <c r="F32" s="25">
        <v>0</v>
      </c>
      <c r="G32" s="25">
        <v>0</v>
      </c>
      <c r="H32" s="28">
        <f t="shared" si="2"/>
        <v>0</v>
      </c>
      <c r="I32" s="28">
        <f t="shared" si="3"/>
        <v>0</v>
      </c>
      <c r="J32" s="23"/>
      <c r="K32" s="12"/>
    </row>
    <row r="33" spans="1:11" ht="15.75">
      <c r="A33" s="12"/>
      <c r="B33" s="20"/>
      <c r="C33" s="40" t="s">
        <v>30</v>
      </c>
      <c r="D33" s="40"/>
      <c r="E33" s="25">
        <v>0</v>
      </c>
      <c r="F33" s="25">
        <v>0</v>
      </c>
      <c r="G33" s="25">
        <v>0</v>
      </c>
      <c r="H33" s="28">
        <f t="shared" si="2"/>
        <v>0</v>
      </c>
      <c r="I33" s="28">
        <f t="shared" si="3"/>
        <v>0</v>
      </c>
      <c r="J33" s="23"/>
      <c r="K33" s="12"/>
    </row>
    <row r="34" spans="1:11" ht="15.75">
      <c r="A34" s="12"/>
      <c r="B34" s="20"/>
      <c r="C34" s="40" t="s">
        <v>31</v>
      </c>
      <c r="D34" s="40"/>
      <c r="E34" s="25">
        <v>0</v>
      </c>
      <c r="F34" s="25">
        <v>0</v>
      </c>
      <c r="G34" s="25">
        <v>0</v>
      </c>
      <c r="H34" s="28">
        <f t="shared" si="2"/>
        <v>0</v>
      </c>
      <c r="I34" s="28">
        <f t="shared" si="3"/>
        <v>0</v>
      </c>
      <c r="J34" s="23"/>
      <c r="K34" s="12"/>
    </row>
    <row r="35" spans="1:11" ht="15.75">
      <c r="A35" s="12"/>
      <c r="B35" s="20"/>
      <c r="C35" s="24"/>
      <c r="D35" s="24"/>
      <c r="E35" s="27"/>
      <c r="F35" s="22"/>
      <c r="G35" s="22"/>
      <c r="H35" s="22"/>
      <c r="I35" s="22"/>
      <c r="J35" s="23"/>
      <c r="K35" s="12"/>
    </row>
    <row r="36" spans="1:11" ht="15.75">
      <c r="A36" s="12"/>
      <c r="B36" s="13"/>
      <c r="C36" s="41" t="s">
        <v>32</v>
      </c>
      <c r="D36" s="41"/>
      <c r="E36" s="18">
        <f>SUM(E14+E24)</f>
        <v>4927570</v>
      </c>
      <c r="F36" s="18">
        <f>SUM(F14+F24)</f>
        <v>53298783</v>
      </c>
      <c r="G36" s="18">
        <f>SUM(G14+G24)</f>
        <v>52784827</v>
      </c>
      <c r="H36" s="18">
        <f>SUM(H14+H24)</f>
        <v>5441526</v>
      </c>
      <c r="I36" s="18">
        <f>SUM(I14+I24)</f>
        <v>513956</v>
      </c>
      <c r="J36" s="15"/>
      <c r="K36" s="12"/>
    </row>
    <row r="37" spans="1:11" ht="15.75">
      <c r="A37" s="12"/>
      <c r="B37" s="42"/>
      <c r="C37" s="43"/>
      <c r="D37" s="43"/>
      <c r="E37" s="43"/>
      <c r="F37" s="43"/>
      <c r="G37" s="43"/>
      <c r="H37" s="43"/>
      <c r="I37" s="43"/>
      <c r="J37" s="44"/>
      <c r="K37" s="12"/>
    </row>
    <row r="38" spans="1:11" ht="15.75">
      <c r="A38" s="12"/>
      <c r="B38" s="29"/>
      <c r="C38" s="30"/>
      <c r="D38" s="31"/>
      <c r="E38" s="32"/>
      <c r="F38" s="29"/>
      <c r="G38" s="29"/>
      <c r="H38" s="29"/>
      <c r="I38" s="29"/>
      <c r="J38" s="29"/>
      <c r="K38" s="12"/>
    </row>
    <row r="39" spans="1:11" ht="15.75">
      <c r="A39" s="12"/>
      <c r="B39" s="33" t="s">
        <v>33</v>
      </c>
      <c r="C39" s="33"/>
      <c r="D39" s="33"/>
      <c r="E39" s="33"/>
      <c r="F39" s="33"/>
      <c r="G39" s="33"/>
      <c r="H39" s="33"/>
      <c r="I39" s="34"/>
      <c r="J39" s="33"/>
      <c r="K39" s="12"/>
    </row>
    <row r="40" spans="1:11" ht="15.75">
      <c r="A40" s="12"/>
      <c r="B40" s="29"/>
      <c r="C40" s="33"/>
      <c r="D40" s="35"/>
      <c r="E40" s="36"/>
      <c r="F40" s="36"/>
      <c r="G40" s="29"/>
      <c r="H40" s="37"/>
      <c r="I40" s="35"/>
      <c r="J40" s="36"/>
      <c r="K40" s="12"/>
    </row>
    <row r="41" spans="1:11" ht="15.75">
      <c r="A41" s="12"/>
      <c r="B41" s="29"/>
      <c r="C41" s="45"/>
      <c r="D41" s="45"/>
      <c r="E41" s="36"/>
      <c r="F41" s="39"/>
      <c r="G41" s="39"/>
      <c r="H41" s="39"/>
      <c r="I41" s="39"/>
      <c r="J41" s="36"/>
      <c r="K41" s="12"/>
    </row>
    <row r="42" spans="1:11" ht="15.75">
      <c r="A42" s="12"/>
      <c r="B42" s="29"/>
      <c r="C42" s="39"/>
      <c r="D42" s="39"/>
      <c r="E42" s="29"/>
      <c r="F42" s="39"/>
      <c r="G42" s="39"/>
      <c r="H42" s="39"/>
      <c r="I42" s="39"/>
      <c r="J42" s="38"/>
      <c r="K42" s="12"/>
    </row>
  </sheetData>
  <mergeCells count="36">
    <mergeCell ref="B5:J5"/>
    <mergeCell ref="D1:F1"/>
    <mergeCell ref="G1:I1"/>
    <mergeCell ref="B2:J2"/>
    <mergeCell ref="B3:J3"/>
    <mergeCell ref="B4:J4"/>
    <mergeCell ref="C18:D18"/>
    <mergeCell ref="B6:J6"/>
    <mergeCell ref="B7:J7"/>
    <mergeCell ref="C8:D9"/>
    <mergeCell ref="B10:J10"/>
    <mergeCell ref="B11:J11"/>
    <mergeCell ref="C12:D12"/>
    <mergeCell ref="C14:D14"/>
    <mergeCell ref="C16:D16"/>
    <mergeCell ref="C17:D17"/>
    <mergeCell ref="C32:D32"/>
    <mergeCell ref="C19:D19"/>
    <mergeCell ref="C20:D20"/>
    <mergeCell ref="C21:D21"/>
    <mergeCell ref="C22:D22"/>
    <mergeCell ref="C24:D24"/>
    <mergeCell ref="C26:D26"/>
    <mergeCell ref="C27:D27"/>
    <mergeCell ref="C28:D28"/>
    <mergeCell ref="C29:D29"/>
    <mergeCell ref="C30:D30"/>
    <mergeCell ref="C31:D31"/>
    <mergeCell ref="C42:D42"/>
    <mergeCell ref="F42:I42"/>
    <mergeCell ref="C33:D33"/>
    <mergeCell ref="C34:D34"/>
    <mergeCell ref="C36:D36"/>
    <mergeCell ref="B37:J37"/>
    <mergeCell ref="C41:D41"/>
    <mergeCell ref="F41:I41"/>
  </mergeCells>
  <dataValidations count="2">
    <dataValidation type="decimal" operator="greaterThan" allowBlank="1" showInputMessage="1" showErrorMessage="1" errorTitle="DECIMAL" error="Sólo usar números sin decimales, por favor." sqref="E35:G36 H14:J36" xr:uid="{AE55E6B0-B2BC-46D1-8495-8024939909F6}">
      <formula1>0</formula1>
    </dataValidation>
    <dataValidation type="whole" allowBlank="1" showInputMessage="1" showErrorMessage="1" errorTitle="DECIMAL" error="Sólo importes sin decimales, por favor" sqref="E14:G34" xr:uid="{EBCDF93E-7BF8-4E4C-98B6-1946E8BDFACA}">
      <formula1>-999999999999999</formula1>
      <formula2>999999999999999</formula2>
    </dataValidation>
  </dataValidations>
  <pageMargins left="0.51181102362204722" right="0.51181102362204722" top="0.35433070866141736" bottom="0.35433070866141736" header="0.31496062992125984" footer="0.31496062992125984"/>
  <pageSetup scale="6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</dc:creator>
  <cp:lastModifiedBy>Blanca Cepeda</cp:lastModifiedBy>
  <cp:lastPrinted>2024-03-04T18:07:11Z</cp:lastPrinted>
  <dcterms:created xsi:type="dcterms:W3CDTF">2024-02-16T16:25:37Z</dcterms:created>
  <dcterms:modified xsi:type="dcterms:W3CDTF">2024-03-04T23:47:57Z</dcterms:modified>
</cp:coreProperties>
</file>