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6214B625-1868-4DF0-9DB1-0A48DAE6DFCC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itico Egresos COG Detallado" sheetId="7" r:id="rId1"/>
  </sheets>
  <definedNames>
    <definedName name="_xlnm.Print_Area" localSheetId="0">'Analitico Egresos COG Detallado'!$A$1:$I$174</definedName>
    <definedName name="_xlnm.Print_Titles" localSheetId="0">'Analitico Egresos COG Detallado'!$1:$9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7" l="1"/>
  <c r="H67" i="7"/>
  <c r="F42" i="7" l="1"/>
  <c r="H30" i="7" l="1"/>
  <c r="E156" i="7"/>
  <c r="D41" i="7"/>
  <c r="D141" i="7" l="1"/>
  <c r="D12" i="7"/>
  <c r="H146" i="7" l="1"/>
  <c r="G146" i="7"/>
  <c r="E146" i="7"/>
  <c r="D146" i="7"/>
  <c r="G67" i="7"/>
  <c r="E67" i="7"/>
  <c r="D67" i="7"/>
  <c r="F163" i="7" l="1"/>
  <c r="I163" i="7" s="1"/>
  <c r="F164" i="7"/>
  <c r="I164" i="7" s="1"/>
  <c r="F165" i="7"/>
  <c r="I165" i="7" s="1"/>
  <c r="F166" i="7"/>
  <c r="I166" i="7" s="1"/>
  <c r="F167" i="7"/>
  <c r="I167" i="7" s="1"/>
  <c r="F168" i="7"/>
  <c r="I168" i="7" s="1"/>
  <c r="F162" i="7"/>
  <c r="F158" i="7"/>
  <c r="I158" i="7" s="1"/>
  <c r="F159" i="7"/>
  <c r="I159" i="7" s="1"/>
  <c r="F157" i="7"/>
  <c r="I157" i="7" s="1"/>
  <c r="F148" i="7"/>
  <c r="I148" i="7" s="1"/>
  <c r="F149" i="7"/>
  <c r="I149" i="7" s="1"/>
  <c r="F150" i="7"/>
  <c r="I150" i="7" s="1"/>
  <c r="F151" i="7"/>
  <c r="I151" i="7" s="1"/>
  <c r="F152" i="7"/>
  <c r="I152" i="7" s="1"/>
  <c r="F153" i="7"/>
  <c r="I153" i="7" s="1"/>
  <c r="F154" i="7"/>
  <c r="I154" i="7" s="1"/>
  <c r="F147" i="7"/>
  <c r="F143" i="7"/>
  <c r="I143" i="7" s="1"/>
  <c r="F144" i="7"/>
  <c r="I144" i="7" s="1"/>
  <c r="F142" i="7"/>
  <c r="I142" i="7" s="1"/>
  <c r="F133" i="7"/>
  <c r="I133" i="7" s="1"/>
  <c r="F134" i="7"/>
  <c r="I134" i="7" s="1"/>
  <c r="F135" i="7"/>
  <c r="I135" i="7" s="1"/>
  <c r="F136" i="7"/>
  <c r="I136" i="7" s="1"/>
  <c r="F137" i="7"/>
  <c r="I137" i="7" s="1"/>
  <c r="F138" i="7"/>
  <c r="I138" i="7" s="1"/>
  <c r="F139" i="7"/>
  <c r="I139" i="7" s="1"/>
  <c r="F140" i="7"/>
  <c r="I140" i="7" s="1"/>
  <c r="F132" i="7"/>
  <c r="I132" i="7" s="1"/>
  <c r="F123" i="7"/>
  <c r="I123" i="7" s="1"/>
  <c r="F124" i="7"/>
  <c r="I124" i="7" s="1"/>
  <c r="F125" i="7"/>
  <c r="I125" i="7" s="1"/>
  <c r="F126" i="7"/>
  <c r="I126" i="7" s="1"/>
  <c r="F127" i="7"/>
  <c r="I127" i="7" s="1"/>
  <c r="F128" i="7"/>
  <c r="I128" i="7" s="1"/>
  <c r="F129" i="7"/>
  <c r="I129" i="7" s="1"/>
  <c r="F130" i="7"/>
  <c r="I130" i="7" s="1"/>
  <c r="F122" i="7"/>
  <c r="I122" i="7" s="1"/>
  <c r="F112" i="7"/>
  <c r="I112" i="7" s="1"/>
  <c r="F113" i="7"/>
  <c r="I113" i="7" s="1"/>
  <c r="F114" i="7"/>
  <c r="I114" i="7" s="1"/>
  <c r="F115" i="7"/>
  <c r="I115" i="7" s="1"/>
  <c r="F116" i="7"/>
  <c r="I116" i="7" s="1"/>
  <c r="F117" i="7"/>
  <c r="I117" i="7" s="1"/>
  <c r="F118" i="7"/>
  <c r="I118" i="7" s="1"/>
  <c r="F119" i="7"/>
  <c r="I119" i="7" s="1"/>
  <c r="F111" i="7"/>
  <c r="I111" i="7" s="1"/>
  <c r="F101" i="7"/>
  <c r="I101" i="7" s="1"/>
  <c r="F102" i="7"/>
  <c r="I102" i="7" s="1"/>
  <c r="F103" i="7"/>
  <c r="I103" i="7" s="1"/>
  <c r="F104" i="7"/>
  <c r="I104" i="7" s="1"/>
  <c r="F105" i="7"/>
  <c r="I105" i="7" s="1"/>
  <c r="F106" i="7"/>
  <c r="I106" i="7" s="1"/>
  <c r="F107" i="7"/>
  <c r="I107" i="7" s="1"/>
  <c r="F108" i="7"/>
  <c r="I108" i="7" s="1"/>
  <c r="F100" i="7"/>
  <c r="I100" i="7" s="1"/>
  <c r="F93" i="7"/>
  <c r="I93" i="7" s="1"/>
  <c r="F94" i="7"/>
  <c r="I94" i="7" s="1"/>
  <c r="F95" i="7"/>
  <c r="I95" i="7" s="1"/>
  <c r="F96" i="7"/>
  <c r="I96" i="7" s="1"/>
  <c r="F97" i="7"/>
  <c r="I97" i="7" s="1"/>
  <c r="F98" i="7"/>
  <c r="I98" i="7" s="1"/>
  <c r="F92" i="7"/>
  <c r="I92" i="7" s="1"/>
  <c r="F83" i="7"/>
  <c r="I83" i="7" s="1"/>
  <c r="F84" i="7"/>
  <c r="I84" i="7" s="1"/>
  <c r="F85" i="7"/>
  <c r="I85" i="7" s="1"/>
  <c r="F86" i="7"/>
  <c r="I86" i="7" s="1"/>
  <c r="F87" i="7"/>
  <c r="I87" i="7" s="1"/>
  <c r="F88" i="7"/>
  <c r="I88" i="7" s="1"/>
  <c r="F82" i="7"/>
  <c r="I82" i="7" s="1"/>
  <c r="F79" i="7"/>
  <c r="I79" i="7" s="1"/>
  <c r="F80" i="7"/>
  <c r="F78" i="7"/>
  <c r="I78" i="7" s="1"/>
  <c r="F69" i="7"/>
  <c r="I69" i="7" s="1"/>
  <c r="F70" i="7"/>
  <c r="I70" i="7" s="1"/>
  <c r="F71" i="7"/>
  <c r="I71" i="7" s="1"/>
  <c r="F72" i="7"/>
  <c r="I72" i="7" s="1"/>
  <c r="F73" i="7"/>
  <c r="I73" i="7" s="1"/>
  <c r="F74" i="7"/>
  <c r="I74" i="7" s="1"/>
  <c r="F75" i="7"/>
  <c r="I75" i="7" s="1"/>
  <c r="F68" i="7"/>
  <c r="F65" i="7"/>
  <c r="I65" i="7" s="1"/>
  <c r="F66" i="7"/>
  <c r="I66" i="7" s="1"/>
  <c r="F64" i="7"/>
  <c r="F54" i="7"/>
  <c r="I54" i="7" s="1"/>
  <c r="F55" i="7"/>
  <c r="I55" i="7" s="1"/>
  <c r="F56" i="7"/>
  <c r="I56" i="7" s="1"/>
  <c r="F57" i="7"/>
  <c r="I57" i="7" s="1"/>
  <c r="F58" i="7"/>
  <c r="I58" i="7" s="1"/>
  <c r="F59" i="7"/>
  <c r="I59" i="7" s="1"/>
  <c r="F60" i="7"/>
  <c r="I60" i="7" s="1"/>
  <c r="F61" i="7"/>
  <c r="I61" i="7" s="1"/>
  <c r="F53" i="7"/>
  <c r="I53" i="7" s="1"/>
  <c r="F43" i="7"/>
  <c r="F44" i="7"/>
  <c r="I44" i="7" s="1"/>
  <c r="F45" i="7"/>
  <c r="I45" i="7" s="1"/>
  <c r="F46" i="7"/>
  <c r="I46" i="7" s="1"/>
  <c r="F47" i="7"/>
  <c r="I47" i="7" s="1"/>
  <c r="F48" i="7"/>
  <c r="I48" i="7" s="1"/>
  <c r="F49" i="7"/>
  <c r="I49" i="7" s="1"/>
  <c r="F50" i="7"/>
  <c r="I50" i="7" s="1"/>
  <c r="I42" i="7"/>
  <c r="F32" i="7"/>
  <c r="I32" i="7" s="1"/>
  <c r="F33" i="7"/>
  <c r="I33" i="7" s="1"/>
  <c r="F34" i="7"/>
  <c r="I34" i="7" s="1"/>
  <c r="I35" i="7"/>
  <c r="F36" i="7"/>
  <c r="I36" i="7" s="1"/>
  <c r="F37" i="7"/>
  <c r="I37" i="7" s="1"/>
  <c r="F38" i="7"/>
  <c r="I38" i="7" s="1"/>
  <c r="F39" i="7"/>
  <c r="I39" i="7" s="1"/>
  <c r="F31" i="7"/>
  <c r="I31" i="7" s="1"/>
  <c r="F22" i="7"/>
  <c r="I22" i="7" s="1"/>
  <c r="F23" i="7"/>
  <c r="I23" i="7" s="1"/>
  <c r="F24" i="7"/>
  <c r="I24" i="7" s="1"/>
  <c r="F25" i="7"/>
  <c r="I25" i="7" s="1"/>
  <c r="F26" i="7"/>
  <c r="I26" i="7" s="1"/>
  <c r="F27" i="7"/>
  <c r="I27" i="7" s="1"/>
  <c r="F28" i="7"/>
  <c r="I28" i="7" s="1"/>
  <c r="F29" i="7"/>
  <c r="I29" i="7" s="1"/>
  <c r="F21" i="7"/>
  <c r="I21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13" i="7"/>
  <c r="H161" i="7"/>
  <c r="H156" i="7"/>
  <c r="H141" i="7"/>
  <c r="H131" i="7"/>
  <c r="H121" i="7"/>
  <c r="H110" i="7"/>
  <c r="H99" i="7"/>
  <c r="H91" i="7"/>
  <c r="H81" i="7"/>
  <c r="H77" i="7"/>
  <c r="H63" i="7"/>
  <c r="H52" i="7"/>
  <c r="H41" i="7"/>
  <c r="H20" i="7"/>
  <c r="H12" i="7"/>
  <c r="G161" i="7"/>
  <c r="G156" i="7"/>
  <c r="G141" i="7"/>
  <c r="G131" i="7"/>
  <c r="G121" i="7"/>
  <c r="G110" i="7"/>
  <c r="G99" i="7"/>
  <c r="G91" i="7"/>
  <c r="G81" i="7"/>
  <c r="G77" i="7"/>
  <c r="G63" i="7"/>
  <c r="G52" i="7"/>
  <c r="G41" i="7"/>
  <c r="G30" i="7"/>
  <c r="G20" i="7"/>
  <c r="G12" i="7"/>
  <c r="E161" i="7"/>
  <c r="E141" i="7"/>
  <c r="E131" i="7"/>
  <c r="E121" i="7"/>
  <c r="E110" i="7"/>
  <c r="E99" i="7"/>
  <c r="E91" i="7"/>
  <c r="E81" i="7"/>
  <c r="E77" i="7"/>
  <c r="E63" i="7"/>
  <c r="E52" i="7"/>
  <c r="E41" i="7"/>
  <c r="E30" i="7"/>
  <c r="E20" i="7"/>
  <c r="E12" i="7"/>
  <c r="I147" i="7" l="1"/>
  <c r="I146" i="7" s="1"/>
  <c r="F146" i="7"/>
  <c r="I68" i="7"/>
  <c r="I67" i="7" s="1"/>
  <c r="F67" i="7"/>
  <c r="F77" i="7"/>
  <c r="F161" i="7"/>
  <c r="I162" i="7"/>
  <c r="F156" i="7"/>
  <c r="F141" i="7"/>
  <c r="F131" i="7"/>
  <c r="F121" i="7"/>
  <c r="G89" i="7"/>
  <c r="E89" i="7"/>
  <c r="F99" i="7"/>
  <c r="H89" i="7"/>
  <c r="F91" i="7"/>
  <c r="F81" i="7"/>
  <c r="I80" i="7"/>
  <c r="F63" i="7"/>
  <c r="I64" i="7"/>
  <c r="F52" i="7"/>
  <c r="F41" i="7"/>
  <c r="I43" i="7"/>
  <c r="F30" i="7"/>
  <c r="H10" i="7"/>
  <c r="G10" i="7"/>
  <c r="E10" i="7"/>
  <c r="F20" i="7"/>
  <c r="F12" i="7"/>
  <c r="I13" i="7"/>
  <c r="E170" i="7" l="1"/>
  <c r="G170" i="7"/>
  <c r="H170" i="7"/>
  <c r="F10" i="7"/>
  <c r="D110" i="7" l="1"/>
  <c r="I110" i="7"/>
  <c r="I12" i="7" l="1"/>
  <c r="I20" i="7"/>
  <c r="D20" i="7"/>
  <c r="I30" i="7"/>
  <c r="D30" i="7"/>
  <c r="I41" i="7"/>
  <c r="I52" i="7"/>
  <c r="D52" i="7"/>
  <c r="I63" i="7"/>
  <c r="D63" i="7"/>
  <c r="I77" i="7"/>
  <c r="D81" i="7"/>
  <c r="D77" i="7"/>
  <c r="I81" i="7"/>
  <c r="I121" i="7"/>
  <c r="D121" i="7"/>
  <c r="I131" i="7"/>
  <c r="D131" i="7"/>
  <c r="I141" i="7"/>
  <c r="I156" i="7"/>
  <c r="D156" i="7"/>
  <c r="I161" i="7"/>
  <c r="D161" i="7"/>
  <c r="I91" i="7"/>
  <c r="D91" i="7"/>
  <c r="I99" i="7"/>
  <c r="D99" i="7"/>
  <c r="I89" i="7" l="1"/>
  <c r="D10" i="7"/>
  <c r="I10" i="7"/>
  <c r="D89" i="7"/>
  <c r="I170" i="7" l="1"/>
  <c r="D170" i="7"/>
  <c r="F110" i="7" l="1"/>
  <c r="F89" i="7" s="1"/>
  <c r="F170" i="7" s="1"/>
</calcChain>
</file>

<file path=xl/sharedStrings.xml><?xml version="1.0" encoding="utf-8"?>
<sst xmlns="http://schemas.openxmlformats.org/spreadsheetml/2006/main" count="164" uniqueCount="99">
  <si>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</si>
  <si>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</si>
  <si>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</si>
  <si>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</si>
  <si>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</si>
  <si>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</si>
  <si>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</si>
  <si>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</si>
  <si>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</si>
  <si>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</si>
  <si>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</si>
  <si>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</si>
  <si>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</si>
  <si>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</si>
  <si>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</si>
  <si>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</si>
  <si>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</si>
  <si>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</si>
  <si>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</si>
  <si>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</si>
  <si>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</si>
  <si>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</si>
  <si>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</si>
  <si>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</si>
  <si>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</si>
  <si>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</si>
  <si>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</si>
  <si>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</si>
  <si>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</si>
  <si>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</si>
  <si>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</si>
  <si>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</si>
  <si>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</si>
  <si>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</si>
  <si>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</si>
  <si>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</si>
  <si>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</si>
  <si>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</si>
  <si>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</si>
  <si>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</si>
  <si>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</si>
  <si>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</si>
  <si>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</si>
  <si>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</si>
  <si>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</si>
  <si>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</si>
  <si>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</si>
  <si>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</si>
  <si>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</si>
  <si>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</si>
  <si>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</si>
  <si>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</si>
  <si>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</si>
  <si>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</si>
  <si>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</si>
  <si>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</si>
  <si>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</si>
  <si>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</si>
  <si>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</si>
  <si>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</si>
  <si>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</si>
  <si>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</si>
  <si>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</si>
  <si>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</si>
  <si>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</si>
  <si>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</si>
  <si>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</si>
  <si>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</si>
  <si>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</si>
  <si>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</si>
  <si>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</si>
  <si>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</si>
  <si>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</si>
  <si>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</si>
  <si>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</si>
  <si>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</si>
  <si>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</si>
  <si>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</si>
  <si>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</si>
  <si>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</si>
  <si>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</si>
  <si>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</si>
  <si>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</si>
  <si>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</si>
  <si>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</si>
  <si>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</si>
  <si>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</si>
  <si>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</si>
  <si>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</si>
  <si>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</si>
  <si>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</si>
  <si>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</si>
  <si>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</si>
  <si>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</si>
  <si>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</si>
  <si>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</si>
  <si>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2023</t>
  </si>
  <si>
    <t>Del 01 de Enero al 31 de Diciembre del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</si>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</sst>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3" fontId="5" fillId="2" borderId="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266699</xdr:colOff>
      <xdr:row>1</xdr:row>
      <xdr:rowOff>171448</xdr:rowOff>
    </xdr:from>
    <xdr:to>
      <xdr:col>2</xdr:col>
      <xdr:colOff>1914524</xdr:colOff>
      <xdr:row>4</xdr:row>
      <xdr:rowOff>85724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4" y="361948"/>
          <a:ext cx="1914525" cy="685801"/>
        </a:xfrm>
        <a:prstGeom prst="rect">
          <a:avLst/>
        </a:prstGeom>
      </xdr:spPr>
    </xdr:pic>
    <xdr:clientData/>
  </xdr:twoCellAnchor>
  <xdr:twoCellAnchor editAs="oneCell">
    <xdr:from>
      <xdr:col>6</xdr:col>
      <xdr:colOff>1057090</xdr:colOff>
      <xdr:row>1</xdr:row>
      <xdr:rowOff>112183</xdr:rowOff>
    </xdr:from>
    <xdr:to>
      <xdr:col>8</xdr:col>
      <xdr:colOff>772272</xdr:colOff>
      <xdr:row>4</xdr:row>
      <xdr:rowOff>163689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3715FA-9435-4296-BC19-A8D1122BC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4640" y="302683"/>
          <a:ext cx="1963082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9"/>
  <sheetViews>
    <sheetView showGridLines="0" tabSelected="1" zoomScaleNormal="100" zoomScaleSheetLayoutView="90" workbookViewId="0">
      <selection activeCell="B1" sqref="B1:I1"/>
    </sheetView>
  </sheetViews>
  <sheetFormatPr baseColWidth="10" defaultRowHeight="1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>
      <c r="A1" s="3"/>
      <c r="B1" s="39" t="s">
        <v>98</v>
      </c>
      <c r="C1" s="39"/>
      <c r="D1" s="39"/>
      <c r="E1" s="39"/>
      <c r="F1" s="39"/>
      <c r="G1" s="39"/>
      <c r="H1" s="39"/>
      <c r="I1" s="39"/>
    </row>
    <row r="2" spans="1:11" s="28" customFormat="1" ht="30.75" customHeight="1">
      <c r="A2" s="27"/>
      <c r="B2" s="44" t="s">
        <v>96</v>
      </c>
      <c r="C2" s="44"/>
      <c r="D2" s="44"/>
      <c r="E2" s="44"/>
      <c r="F2" s="44"/>
      <c r="G2" s="44"/>
      <c r="H2" s="44"/>
      <c r="I2" s="44"/>
    </row>
    <row r="3" spans="1:11">
      <c r="A3" s="3"/>
      <c r="B3" s="44" t="s">
        <v>8</v>
      </c>
      <c r="C3" s="44"/>
      <c r="D3" s="44"/>
      <c r="E3" s="44"/>
      <c r="F3" s="44"/>
      <c r="G3" s="44"/>
      <c r="H3" s="44"/>
      <c r="I3" s="44"/>
    </row>
    <row r="4" spans="1:11">
      <c r="A4" s="3"/>
      <c r="B4" s="44" t="s">
        <v>9</v>
      </c>
      <c r="C4" s="44"/>
      <c r="D4" s="44"/>
      <c r="E4" s="44"/>
      <c r="F4" s="44"/>
      <c r="G4" s="44"/>
      <c r="H4" s="44"/>
      <c r="I4" s="44"/>
    </row>
    <row r="5" spans="1:11">
      <c r="A5" s="3"/>
      <c r="B5" s="44" t="s">
        <v>97</v>
      </c>
      <c r="C5" s="44"/>
      <c r="D5" s="44"/>
      <c r="E5" s="44"/>
      <c r="F5" s="44"/>
      <c r="G5" s="44"/>
      <c r="H5" s="44"/>
      <c r="I5" s="44"/>
    </row>
    <row r="6" spans="1:11" ht="18" customHeight="1">
      <c r="A6" s="3"/>
      <c r="B6" s="44" t="s">
        <v>93</v>
      </c>
      <c r="C6" s="44"/>
      <c r="D6" s="44"/>
      <c r="E6" s="44"/>
      <c r="F6" s="44"/>
      <c r="G6" s="44"/>
      <c r="H6" s="44"/>
      <c r="I6" s="44"/>
    </row>
    <row r="7" spans="1:11" ht="18.75" customHeight="1">
      <c r="A7" s="3"/>
      <c r="B7" s="48" t="s">
        <v>2</v>
      </c>
      <c r="C7" s="49"/>
      <c r="D7" s="54" t="s">
        <v>10</v>
      </c>
      <c r="E7" s="55"/>
      <c r="F7" s="55"/>
      <c r="G7" s="55"/>
      <c r="H7" s="56"/>
      <c r="I7" s="45" t="s">
        <v>11</v>
      </c>
    </row>
    <row r="8" spans="1:11" ht="15" customHeight="1">
      <c r="A8" s="3"/>
      <c r="B8" s="50"/>
      <c r="C8" s="51"/>
      <c r="D8" s="57" t="s">
        <v>3</v>
      </c>
      <c r="E8" s="30" t="s">
        <v>4</v>
      </c>
      <c r="F8" s="57" t="s">
        <v>6</v>
      </c>
      <c r="G8" s="57" t="s">
        <v>0</v>
      </c>
      <c r="H8" s="57" t="s">
        <v>1</v>
      </c>
      <c r="I8" s="46"/>
    </row>
    <row r="9" spans="1:11" ht="13.5" customHeight="1">
      <c r="A9" s="3"/>
      <c r="B9" s="52"/>
      <c r="C9" s="53"/>
      <c r="D9" s="58"/>
      <c r="E9" s="31" t="s">
        <v>5</v>
      </c>
      <c r="F9" s="58"/>
      <c r="G9" s="58"/>
      <c r="H9" s="58"/>
      <c r="I9" s="47"/>
    </row>
    <row r="10" spans="1:11">
      <c r="B10" s="40" t="s">
        <v>86</v>
      </c>
      <c r="C10" s="41"/>
      <c r="D10" s="4">
        <f t="shared" ref="D10:I10" si="0">D12+D20+D30+D41+D52+D63+D67+D77+D81</f>
        <v>2588684</v>
      </c>
      <c r="E10" s="4">
        <f t="shared" si="0"/>
        <v>3628671</v>
      </c>
      <c r="F10" s="4">
        <f t="shared" si="0"/>
        <v>6217355</v>
      </c>
      <c r="G10" s="4">
        <f t="shared" si="0"/>
        <v>6068168</v>
      </c>
      <c r="H10" s="4">
        <f t="shared" si="0"/>
        <v>6046824</v>
      </c>
      <c r="I10" s="5">
        <f t="shared" si="0"/>
        <v>149187</v>
      </c>
    </row>
    <row r="11" spans="1:11" ht="6.75" customHeight="1">
      <c r="B11" s="6"/>
      <c r="C11" s="7"/>
      <c r="D11" s="4"/>
      <c r="E11" s="4"/>
      <c r="F11" s="4"/>
      <c r="G11" s="4"/>
      <c r="H11" s="4"/>
      <c r="I11" s="5"/>
    </row>
    <row r="12" spans="1:11">
      <c r="B12" s="40" t="s">
        <v>16</v>
      </c>
      <c r="C12" s="41"/>
      <c r="D12" s="4">
        <f t="shared" ref="D12:I12" si="1">SUM(D13:D19)</f>
        <v>0</v>
      </c>
      <c r="E12" s="4">
        <f t="shared" ref="E12:H12" si="2">SUM(E13:E19)</f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5">
        <f t="shared" si="1"/>
        <v>0</v>
      </c>
      <c r="K12" s="2"/>
    </row>
    <row r="13" spans="1:11" ht="14.25" customHeight="1">
      <c r="B13" s="8"/>
      <c r="C13" s="9" t="s">
        <v>17</v>
      </c>
      <c r="D13" s="10">
        <v>0</v>
      </c>
      <c r="E13" s="10">
        <v>0</v>
      </c>
      <c r="F13" s="11">
        <f>D13+E13</f>
        <v>0</v>
      </c>
      <c r="G13" s="10">
        <v>0</v>
      </c>
      <c r="H13" s="10">
        <v>0</v>
      </c>
      <c r="I13" s="12">
        <f>F13-G13</f>
        <v>0</v>
      </c>
    </row>
    <row r="14" spans="1:11" ht="14.25" customHeight="1">
      <c r="B14" s="8"/>
      <c r="C14" s="9" t="s">
        <v>63</v>
      </c>
      <c r="D14" s="10">
        <v>0</v>
      </c>
      <c r="E14" s="10">
        <v>0</v>
      </c>
      <c r="F14" s="11">
        <f t="shared" ref="F14:F19" si="3">D14+E14</f>
        <v>0</v>
      </c>
      <c r="G14" s="10">
        <v>0</v>
      </c>
      <c r="H14" s="10">
        <v>0</v>
      </c>
      <c r="I14" s="12">
        <f t="shared" ref="I14:I19" si="4">F14-G14</f>
        <v>0</v>
      </c>
    </row>
    <row r="15" spans="1:11" ht="14.25" customHeight="1">
      <c r="B15" s="8"/>
      <c r="C15" s="9" t="s">
        <v>64</v>
      </c>
      <c r="D15" s="10">
        <v>0</v>
      </c>
      <c r="E15" s="10">
        <v>0</v>
      </c>
      <c r="F15" s="11">
        <f t="shared" si="3"/>
        <v>0</v>
      </c>
      <c r="G15" s="10">
        <v>0</v>
      </c>
      <c r="H15" s="10">
        <v>0</v>
      </c>
      <c r="I15" s="12">
        <f t="shared" si="4"/>
        <v>0</v>
      </c>
    </row>
    <row r="16" spans="1:11" ht="14.25" customHeight="1">
      <c r="B16" s="8"/>
      <c r="C16" s="9" t="s">
        <v>65</v>
      </c>
      <c r="D16" s="10">
        <v>0</v>
      </c>
      <c r="E16" s="10">
        <v>0</v>
      </c>
      <c r="F16" s="11">
        <f t="shared" si="3"/>
        <v>0</v>
      </c>
      <c r="G16" s="10">
        <v>0</v>
      </c>
      <c r="H16" s="10">
        <v>0</v>
      </c>
      <c r="I16" s="12">
        <f t="shared" si="4"/>
        <v>0</v>
      </c>
    </row>
    <row r="17" spans="2:9" ht="14.25" customHeight="1">
      <c r="B17" s="8"/>
      <c r="C17" s="9" t="s">
        <v>66</v>
      </c>
      <c r="D17" s="10">
        <v>0</v>
      </c>
      <c r="E17" s="10">
        <v>0</v>
      </c>
      <c r="F17" s="11">
        <f t="shared" si="3"/>
        <v>0</v>
      </c>
      <c r="G17" s="10">
        <v>0</v>
      </c>
      <c r="H17" s="10">
        <v>0</v>
      </c>
      <c r="I17" s="12">
        <f t="shared" si="4"/>
        <v>0</v>
      </c>
    </row>
    <row r="18" spans="2:9" ht="14.25" customHeight="1">
      <c r="B18" s="8"/>
      <c r="C18" s="9" t="s">
        <v>18</v>
      </c>
      <c r="D18" s="10">
        <v>0</v>
      </c>
      <c r="E18" s="10">
        <v>0</v>
      </c>
      <c r="F18" s="11">
        <f t="shared" si="3"/>
        <v>0</v>
      </c>
      <c r="G18" s="10">
        <v>0</v>
      </c>
      <c r="H18" s="10">
        <v>0</v>
      </c>
      <c r="I18" s="12">
        <f t="shared" si="4"/>
        <v>0</v>
      </c>
    </row>
    <row r="19" spans="2:9" ht="14.25" customHeight="1">
      <c r="B19" s="8"/>
      <c r="C19" s="9" t="s">
        <v>67</v>
      </c>
      <c r="D19" s="10">
        <v>0</v>
      </c>
      <c r="E19" s="10">
        <v>0</v>
      </c>
      <c r="F19" s="11">
        <f t="shared" si="3"/>
        <v>0</v>
      </c>
      <c r="G19" s="10">
        <v>0</v>
      </c>
      <c r="H19" s="10">
        <v>0</v>
      </c>
      <c r="I19" s="12">
        <f t="shared" si="4"/>
        <v>0</v>
      </c>
    </row>
    <row r="20" spans="2:9">
      <c r="B20" s="40" t="s">
        <v>19</v>
      </c>
      <c r="C20" s="41"/>
      <c r="D20" s="13">
        <f t="shared" ref="D20:I20" si="5">SUM(D21:D29)</f>
        <v>395500</v>
      </c>
      <c r="E20" s="4">
        <f t="shared" si="5"/>
        <v>-107600</v>
      </c>
      <c r="F20" s="13">
        <f t="shared" si="5"/>
        <v>287900</v>
      </c>
      <c r="G20" s="13">
        <f t="shared" si="5"/>
        <v>281655</v>
      </c>
      <c r="H20" s="13">
        <f t="shared" si="5"/>
        <v>281655</v>
      </c>
      <c r="I20" s="14">
        <f t="shared" si="5"/>
        <v>6245</v>
      </c>
    </row>
    <row r="21" spans="2:9" ht="25.5" customHeight="1">
      <c r="B21" s="8"/>
      <c r="C21" s="9" t="s">
        <v>92</v>
      </c>
      <c r="D21" s="10">
        <v>70350</v>
      </c>
      <c r="E21" s="10">
        <v>13493</v>
      </c>
      <c r="F21" s="11">
        <f>D21+E21</f>
        <v>83843</v>
      </c>
      <c r="G21" s="10">
        <v>77598</v>
      </c>
      <c r="H21" s="10">
        <v>77598</v>
      </c>
      <c r="I21" s="12">
        <f t="shared" ref="I21:I29" si="6">F21-G21</f>
        <v>6245</v>
      </c>
    </row>
    <row r="22" spans="2:9" ht="14.25" customHeight="1">
      <c r="B22" s="8"/>
      <c r="C22" s="9" t="s">
        <v>20</v>
      </c>
      <c r="D22" s="10">
        <v>10000</v>
      </c>
      <c r="E22" s="10">
        <v>-320</v>
      </c>
      <c r="F22" s="11">
        <f t="shared" ref="F22:F29" si="7">D22+E22</f>
        <v>9680</v>
      </c>
      <c r="G22" s="10">
        <v>9680</v>
      </c>
      <c r="H22" s="10">
        <v>9680</v>
      </c>
      <c r="I22" s="12">
        <f t="shared" si="6"/>
        <v>0</v>
      </c>
    </row>
    <row r="23" spans="2:9" ht="25.5">
      <c r="B23" s="8"/>
      <c r="C23" s="9" t="s">
        <v>21</v>
      </c>
      <c r="D23" s="10">
        <v>0</v>
      </c>
      <c r="E23" s="10">
        <v>0</v>
      </c>
      <c r="F23" s="11">
        <f t="shared" si="7"/>
        <v>0</v>
      </c>
      <c r="G23" s="10">
        <v>0</v>
      </c>
      <c r="H23" s="10">
        <v>0</v>
      </c>
      <c r="I23" s="12">
        <f t="shared" si="6"/>
        <v>0</v>
      </c>
    </row>
    <row r="24" spans="2:9" ht="14.25" customHeight="1">
      <c r="B24" s="8"/>
      <c r="C24" s="9" t="s">
        <v>22</v>
      </c>
      <c r="D24" s="10">
        <v>0</v>
      </c>
      <c r="E24" s="10">
        <v>0</v>
      </c>
      <c r="F24" s="11">
        <f t="shared" si="7"/>
        <v>0</v>
      </c>
      <c r="G24" s="10">
        <v>0</v>
      </c>
      <c r="H24" s="10">
        <v>0</v>
      </c>
      <c r="I24" s="12">
        <f t="shared" si="6"/>
        <v>0</v>
      </c>
    </row>
    <row r="25" spans="2:9" ht="14.25" customHeight="1">
      <c r="B25" s="8"/>
      <c r="C25" s="9" t="s">
        <v>23</v>
      </c>
      <c r="D25" s="10">
        <v>0</v>
      </c>
      <c r="E25" s="10">
        <v>0</v>
      </c>
      <c r="F25" s="11">
        <f t="shared" si="7"/>
        <v>0</v>
      </c>
      <c r="G25" s="10">
        <v>0</v>
      </c>
      <c r="H25" s="10">
        <v>0</v>
      </c>
      <c r="I25" s="12">
        <f t="shared" si="6"/>
        <v>0</v>
      </c>
    </row>
    <row r="26" spans="2:9" ht="14.25" customHeight="1">
      <c r="B26" s="8"/>
      <c r="C26" s="9" t="s">
        <v>24</v>
      </c>
      <c r="D26" s="10">
        <v>236150</v>
      </c>
      <c r="E26" s="10">
        <v>-97944</v>
      </c>
      <c r="F26" s="11">
        <f t="shared" si="7"/>
        <v>138206</v>
      </c>
      <c r="G26" s="10">
        <v>138206</v>
      </c>
      <c r="H26" s="10">
        <v>138206</v>
      </c>
      <c r="I26" s="12">
        <f t="shared" si="6"/>
        <v>0</v>
      </c>
    </row>
    <row r="27" spans="2:9" ht="28.5" customHeight="1">
      <c r="B27" s="8"/>
      <c r="C27" s="9" t="s">
        <v>69</v>
      </c>
      <c r="D27" s="10">
        <v>40000</v>
      </c>
      <c r="E27" s="10">
        <v>-5200</v>
      </c>
      <c r="F27" s="11">
        <f t="shared" si="7"/>
        <v>34800</v>
      </c>
      <c r="G27" s="10">
        <v>34800</v>
      </c>
      <c r="H27" s="10">
        <v>34800</v>
      </c>
      <c r="I27" s="12">
        <f t="shared" si="6"/>
        <v>0</v>
      </c>
    </row>
    <row r="28" spans="2:9" ht="14.25" customHeight="1">
      <c r="B28" s="8"/>
      <c r="C28" s="9" t="s">
        <v>25</v>
      </c>
      <c r="D28" s="10">
        <v>0</v>
      </c>
      <c r="E28" s="10">
        <v>0</v>
      </c>
      <c r="F28" s="11">
        <f t="shared" si="7"/>
        <v>0</v>
      </c>
      <c r="G28" s="10">
        <v>0</v>
      </c>
      <c r="H28" s="10">
        <v>0</v>
      </c>
      <c r="I28" s="12">
        <f t="shared" si="6"/>
        <v>0</v>
      </c>
    </row>
    <row r="29" spans="2:9" ht="14.25" customHeight="1">
      <c r="B29" s="8"/>
      <c r="C29" s="9" t="s">
        <v>26</v>
      </c>
      <c r="D29" s="10">
        <v>39000</v>
      </c>
      <c r="E29" s="10">
        <v>-17629</v>
      </c>
      <c r="F29" s="11">
        <f t="shared" si="7"/>
        <v>21371</v>
      </c>
      <c r="G29" s="10">
        <v>21371</v>
      </c>
      <c r="H29" s="10">
        <v>21371</v>
      </c>
      <c r="I29" s="12">
        <f t="shared" si="6"/>
        <v>0</v>
      </c>
    </row>
    <row r="30" spans="2:9">
      <c r="B30" s="40" t="s">
        <v>27</v>
      </c>
      <c r="C30" s="41"/>
      <c r="D30" s="4">
        <f t="shared" ref="D30:I30" si="8">SUM(D31:D39)</f>
        <v>2160484</v>
      </c>
      <c r="E30" s="4">
        <f t="shared" si="8"/>
        <v>2750221</v>
      </c>
      <c r="F30" s="4">
        <f t="shared" si="8"/>
        <v>4910705</v>
      </c>
      <c r="G30" s="4">
        <f t="shared" si="8"/>
        <v>4767763</v>
      </c>
      <c r="H30" s="4">
        <f t="shared" si="8"/>
        <v>4746419</v>
      </c>
      <c r="I30" s="5">
        <f t="shared" si="8"/>
        <v>142942</v>
      </c>
    </row>
    <row r="31" spans="2:9" ht="14.25" customHeight="1">
      <c r="B31" s="8"/>
      <c r="C31" s="9" t="s">
        <v>28</v>
      </c>
      <c r="D31" s="10">
        <v>8400</v>
      </c>
      <c r="E31" s="10">
        <v>-8064</v>
      </c>
      <c r="F31" s="11">
        <f>D31+E31</f>
        <v>336</v>
      </c>
      <c r="G31" s="10">
        <v>336</v>
      </c>
      <c r="H31" s="10">
        <v>336</v>
      </c>
      <c r="I31" s="12">
        <f t="shared" ref="I31:I39" si="9">F31-G31</f>
        <v>0</v>
      </c>
    </row>
    <row r="32" spans="2:9" ht="14.25" customHeight="1">
      <c r="B32" s="8"/>
      <c r="C32" s="9" t="s">
        <v>29</v>
      </c>
      <c r="D32" s="10">
        <v>183300</v>
      </c>
      <c r="E32" s="10">
        <v>-144324</v>
      </c>
      <c r="F32" s="11">
        <f t="shared" ref="F32:F39" si="10">D32+E32</f>
        <v>38976</v>
      </c>
      <c r="G32" s="10">
        <v>38976</v>
      </c>
      <c r="H32" s="10">
        <v>38976</v>
      </c>
      <c r="I32" s="12">
        <f t="shared" si="9"/>
        <v>0</v>
      </c>
    </row>
    <row r="33" spans="2:9" ht="25.5">
      <c r="B33" s="8"/>
      <c r="C33" s="9" t="s">
        <v>30</v>
      </c>
      <c r="D33" s="10">
        <v>368000</v>
      </c>
      <c r="E33" s="10">
        <v>1242061</v>
      </c>
      <c r="F33" s="11">
        <f t="shared" si="10"/>
        <v>1610061</v>
      </c>
      <c r="G33" s="10">
        <v>1591264</v>
      </c>
      <c r="H33" s="10">
        <v>1581520</v>
      </c>
      <c r="I33" s="12">
        <f t="shared" si="9"/>
        <v>18797</v>
      </c>
    </row>
    <row r="34" spans="2:9" ht="14.25" customHeight="1">
      <c r="B34" s="8"/>
      <c r="C34" s="9" t="s">
        <v>70</v>
      </c>
      <c r="D34" s="10">
        <v>57000</v>
      </c>
      <c r="E34" s="10">
        <v>-28882</v>
      </c>
      <c r="F34" s="11">
        <f t="shared" si="10"/>
        <v>28118</v>
      </c>
      <c r="G34" s="10">
        <v>27525</v>
      </c>
      <c r="H34" s="10">
        <v>27525</v>
      </c>
      <c r="I34" s="12">
        <f t="shared" si="9"/>
        <v>593</v>
      </c>
    </row>
    <row r="35" spans="2:9" ht="26.25" customHeight="1">
      <c r="B35" s="32"/>
      <c r="C35" s="33" t="s">
        <v>91</v>
      </c>
      <c r="D35" s="34">
        <v>52500</v>
      </c>
      <c r="E35" s="34">
        <v>-28302</v>
      </c>
      <c r="F35" s="35">
        <f t="shared" si="10"/>
        <v>24198</v>
      </c>
      <c r="G35" s="34">
        <v>24198</v>
      </c>
      <c r="H35" s="34">
        <v>24198</v>
      </c>
      <c r="I35" s="36">
        <f t="shared" si="9"/>
        <v>0</v>
      </c>
    </row>
    <row r="36" spans="2:9" ht="14.25" customHeight="1">
      <c r="B36" s="8"/>
      <c r="C36" s="9" t="s">
        <v>87</v>
      </c>
      <c r="D36" s="10">
        <v>0</v>
      </c>
      <c r="E36" s="10">
        <v>0</v>
      </c>
      <c r="F36" s="11">
        <f t="shared" si="10"/>
        <v>0</v>
      </c>
      <c r="G36" s="10">
        <v>0</v>
      </c>
      <c r="H36" s="10">
        <v>0</v>
      </c>
      <c r="I36" s="12">
        <f t="shared" si="9"/>
        <v>0</v>
      </c>
    </row>
    <row r="37" spans="2:9" ht="14.25" customHeight="1">
      <c r="B37" s="8"/>
      <c r="C37" s="9" t="s">
        <v>88</v>
      </c>
      <c r="D37" s="10">
        <v>518100</v>
      </c>
      <c r="E37" s="10">
        <v>-315524</v>
      </c>
      <c r="F37" s="11">
        <f t="shared" si="10"/>
        <v>202576</v>
      </c>
      <c r="G37" s="10">
        <v>184621</v>
      </c>
      <c r="H37" s="10">
        <v>184621</v>
      </c>
      <c r="I37" s="12">
        <f t="shared" si="9"/>
        <v>17955</v>
      </c>
    </row>
    <row r="38" spans="2:9" ht="14.25" customHeight="1">
      <c r="B38" s="8"/>
      <c r="C38" s="9" t="s">
        <v>72</v>
      </c>
      <c r="D38" s="10">
        <v>625184</v>
      </c>
      <c r="E38" s="10">
        <v>2051419</v>
      </c>
      <c r="F38" s="11">
        <f t="shared" si="10"/>
        <v>2676603</v>
      </c>
      <c r="G38" s="10">
        <v>2649972</v>
      </c>
      <c r="H38" s="10">
        <v>2638372</v>
      </c>
      <c r="I38" s="12">
        <f t="shared" si="9"/>
        <v>26631</v>
      </c>
    </row>
    <row r="39" spans="2:9" ht="14.25" customHeight="1">
      <c r="B39" s="8"/>
      <c r="C39" s="9" t="s">
        <v>71</v>
      </c>
      <c r="D39" s="10">
        <v>348000</v>
      </c>
      <c r="E39" s="10">
        <v>-18163</v>
      </c>
      <c r="F39" s="11">
        <f t="shared" si="10"/>
        <v>329837</v>
      </c>
      <c r="G39" s="10">
        <v>250871</v>
      </c>
      <c r="H39" s="10">
        <v>250871</v>
      </c>
      <c r="I39" s="12">
        <f t="shared" si="9"/>
        <v>78966</v>
      </c>
    </row>
    <row r="40" spans="2:9" ht="6.75" customHeight="1">
      <c r="B40" s="8"/>
      <c r="C40" s="9"/>
      <c r="D40" s="11"/>
      <c r="E40" s="11"/>
      <c r="F40" s="11"/>
      <c r="G40" s="11"/>
      <c r="H40" s="11"/>
      <c r="I40" s="12"/>
    </row>
    <row r="41" spans="2:9">
      <c r="B41" s="40" t="s">
        <v>31</v>
      </c>
      <c r="C41" s="41"/>
      <c r="D41" s="4">
        <f>SUM(D42:D50)</f>
        <v>32700</v>
      </c>
      <c r="E41" s="4">
        <f t="shared" ref="E41:H41" si="11">SUM(E42:E50)</f>
        <v>986050</v>
      </c>
      <c r="F41" s="4">
        <f t="shared" si="11"/>
        <v>1018750</v>
      </c>
      <c r="G41" s="4">
        <f t="shared" si="11"/>
        <v>1018750</v>
      </c>
      <c r="H41" s="4">
        <f t="shared" si="11"/>
        <v>1018750</v>
      </c>
      <c r="I41" s="5">
        <f t="shared" ref="I41" si="12">SUM(I42:I50)</f>
        <v>0</v>
      </c>
    </row>
    <row r="42" spans="2:9" ht="14.25" customHeight="1">
      <c r="B42" s="8"/>
      <c r="C42" s="9" t="s">
        <v>32</v>
      </c>
      <c r="D42" s="10">
        <v>0</v>
      </c>
      <c r="E42" s="10">
        <v>0</v>
      </c>
      <c r="F42" s="11">
        <f t="shared" ref="F42:F50" si="13">D42+E42</f>
        <v>0</v>
      </c>
      <c r="G42" s="10">
        <v>0</v>
      </c>
      <c r="H42" s="10">
        <v>0</v>
      </c>
      <c r="I42" s="12">
        <f t="shared" ref="I42:I50" si="14">F42-G42</f>
        <v>0</v>
      </c>
    </row>
    <row r="43" spans="2:9" ht="14.25" customHeight="1">
      <c r="B43" s="8"/>
      <c r="C43" s="9" t="s">
        <v>74</v>
      </c>
      <c r="D43" s="10">
        <v>0</v>
      </c>
      <c r="E43" s="10">
        <v>0</v>
      </c>
      <c r="F43" s="11">
        <f t="shared" si="13"/>
        <v>0</v>
      </c>
      <c r="G43" s="10">
        <v>0</v>
      </c>
      <c r="H43" s="10">
        <v>0</v>
      </c>
      <c r="I43" s="12">
        <f t="shared" si="14"/>
        <v>0</v>
      </c>
    </row>
    <row r="44" spans="2:9" ht="14.25" customHeight="1">
      <c r="B44" s="8"/>
      <c r="C44" s="9" t="s">
        <v>89</v>
      </c>
      <c r="D44" s="10">
        <v>0</v>
      </c>
      <c r="E44" s="10">
        <v>0</v>
      </c>
      <c r="F44" s="11">
        <f t="shared" si="13"/>
        <v>0</v>
      </c>
      <c r="G44" s="10">
        <v>0</v>
      </c>
      <c r="H44" s="10">
        <v>0</v>
      </c>
      <c r="I44" s="12">
        <f t="shared" si="14"/>
        <v>0</v>
      </c>
    </row>
    <row r="45" spans="2:9" ht="14.25" customHeight="1">
      <c r="B45" s="8"/>
      <c r="C45" s="9" t="s">
        <v>33</v>
      </c>
      <c r="D45" s="10">
        <v>32700</v>
      </c>
      <c r="E45" s="10">
        <v>986050</v>
      </c>
      <c r="F45" s="11">
        <f t="shared" si="13"/>
        <v>1018750</v>
      </c>
      <c r="G45" s="10">
        <v>1018750</v>
      </c>
      <c r="H45" s="10">
        <v>1018750</v>
      </c>
      <c r="I45" s="12">
        <f t="shared" si="14"/>
        <v>0</v>
      </c>
    </row>
    <row r="46" spans="2:9" ht="14.25" customHeight="1">
      <c r="B46" s="8"/>
      <c r="C46" s="9" t="s">
        <v>7</v>
      </c>
      <c r="D46" s="10">
        <v>0</v>
      </c>
      <c r="E46" s="10">
        <v>0</v>
      </c>
      <c r="F46" s="11">
        <f t="shared" si="13"/>
        <v>0</v>
      </c>
      <c r="G46" s="10">
        <v>0</v>
      </c>
      <c r="H46" s="10">
        <v>0</v>
      </c>
      <c r="I46" s="12">
        <f t="shared" si="14"/>
        <v>0</v>
      </c>
    </row>
    <row r="47" spans="2:9" ht="24" customHeight="1">
      <c r="B47" s="8"/>
      <c r="C47" s="9" t="s">
        <v>34</v>
      </c>
      <c r="D47" s="10">
        <v>0</v>
      </c>
      <c r="E47" s="10">
        <v>0</v>
      </c>
      <c r="F47" s="11">
        <f t="shared" si="13"/>
        <v>0</v>
      </c>
      <c r="G47" s="10">
        <v>0</v>
      </c>
      <c r="H47" s="10">
        <v>0</v>
      </c>
      <c r="I47" s="12">
        <f t="shared" si="14"/>
        <v>0</v>
      </c>
    </row>
    <row r="48" spans="2:9" ht="14.25" customHeight="1">
      <c r="B48" s="8"/>
      <c r="C48" s="9" t="s">
        <v>75</v>
      </c>
      <c r="D48" s="10">
        <v>0</v>
      </c>
      <c r="E48" s="10">
        <v>0</v>
      </c>
      <c r="F48" s="11">
        <f t="shared" si="13"/>
        <v>0</v>
      </c>
      <c r="G48" s="10">
        <v>0</v>
      </c>
      <c r="H48" s="10">
        <v>0</v>
      </c>
      <c r="I48" s="12">
        <f t="shared" si="14"/>
        <v>0</v>
      </c>
    </row>
    <row r="49" spans="2:9" ht="14.25" customHeight="1">
      <c r="B49" s="8"/>
      <c r="C49" s="9" t="s">
        <v>35</v>
      </c>
      <c r="D49" s="10">
        <v>0</v>
      </c>
      <c r="E49" s="10">
        <v>0</v>
      </c>
      <c r="F49" s="11">
        <f t="shared" si="13"/>
        <v>0</v>
      </c>
      <c r="G49" s="10">
        <v>0</v>
      </c>
      <c r="H49" s="10">
        <v>0</v>
      </c>
      <c r="I49" s="12">
        <f t="shared" si="14"/>
        <v>0</v>
      </c>
    </row>
    <row r="50" spans="2:9" ht="14.25" customHeight="1">
      <c r="B50" s="8"/>
      <c r="C50" s="9" t="s">
        <v>36</v>
      </c>
      <c r="D50" s="10">
        <v>0</v>
      </c>
      <c r="E50" s="10">
        <v>0</v>
      </c>
      <c r="F50" s="11">
        <f t="shared" si="13"/>
        <v>0</v>
      </c>
      <c r="G50" s="10">
        <v>0</v>
      </c>
      <c r="H50" s="10">
        <v>0</v>
      </c>
      <c r="I50" s="12">
        <f t="shared" si="14"/>
        <v>0</v>
      </c>
    </row>
    <row r="51" spans="2:9" ht="6.75" customHeight="1">
      <c r="B51" s="8"/>
      <c r="C51" s="9"/>
      <c r="D51" s="11"/>
      <c r="E51" s="11"/>
      <c r="F51" s="11"/>
      <c r="G51" s="11"/>
      <c r="H51" s="11"/>
      <c r="I51" s="12"/>
    </row>
    <row r="52" spans="2:9">
      <c r="B52" s="40" t="s">
        <v>37</v>
      </c>
      <c r="C52" s="41"/>
      <c r="D52" s="4">
        <f t="shared" ref="D52:I52" si="15">SUM(D53:D61)</f>
        <v>0</v>
      </c>
      <c r="E52" s="4">
        <f t="shared" ref="E52:H52" si="16">SUM(E53:E61)</f>
        <v>0</v>
      </c>
      <c r="F52" s="4">
        <f t="shared" si="16"/>
        <v>0</v>
      </c>
      <c r="G52" s="4">
        <f t="shared" si="16"/>
        <v>0</v>
      </c>
      <c r="H52" s="4">
        <f t="shared" si="16"/>
        <v>0</v>
      </c>
      <c r="I52" s="5">
        <f t="shared" si="15"/>
        <v>0</v>
      </c>
    </row>
    <row r="53" spans="2:9" ht="14.25" customHeight="1">
      <c r="B53" s="8"/>
      <c r="C53" s="9" t="s">
        <v>76</v>
      </c>
      <c r="D53" s="10">
        <v>0</v>
      </c>
      <c r="E53" s="10">
        <v>0</v>
      </c>
      <c r="F53" s="11">
        <f>D53+E53</f>
        <v>0</v>
      </c>
      <c r="G53" s="10">
        <v>0</v>
      </c>
      <c r="H53" s="10">
        <v>0</v>
      </c>
      <c r="I53" s="12">
        <f t="shared" ref="I53:I61" si="17">F53-G53</f>
        <v>0</v>
      </c>
    </row>
    <row r="54" spans="2:9" ht="14.25" customHeight="1">
      <c r="B54" s="8"/>
      <c r="C54" s="9" t="s">
        <v>38</v>
      </c>
      <c r="D54" s="10">
        <v>0</v>
      </c>
      <c r="E54" s="10">
        <v>0</v>
      </c>
      <c r="F54" s="11">
        <f t="shared" ref="F54:F61" si="18">D54+E54</f>
        <v>0</v>
      </c>
      <c r="G54" s="10">
        <v>0</v>
      </c>
      <c r="H54" s="10">
        <v>0</v>
      </c>
      <c r="I54" s="12">
        <f t="shared" si="17"/>
        <v>0</v>
      </c>
    </row>
    <row r="55" spans="2:9" ht="14.25" customHeight="1">
      <c r="B55" s="8"/>
      <c r="C55" s="9" t="s">
        <v>90</v>
      </c>
      <c r="D55" s="10">
        <v>0</v>
      </c>
      <c r="E55" s="10">
        <v>0</v>
      </c>
      <c r="F55" s="11">
        <f t="shared" si="18"/>
        <v>0</v>
      </c>
      <c r="G55" s="10">
        <v>0</v>
      </c>
      <c r="H55" s="10">
        <v>0</v>
      </c>
      <c r="I55" s="12">
        <f t="shared" si="17"/>
        <v>0</v>
      </c>
    </row>
    <row r="56" spans="2:9" ht="14.25" customHeight="1">
      <c r="B56" s="8"/>
      <c r="C56" s="9" t="s">
        <v>39</v>
      </c>
      <c r="D56" s="10">
        <v>0</v>
      </c>
      <c r="E56" s="10">
        <v>0</v>
      </c>
      <c r="F56" s="11">
        <f t="shared" si="18"/>
        <v>0</v>
      </c>
      <c r="G56" s="10">
        <v>0</v>
      </c>
      <c r="H56" s="10">
        <v>0</v>
      </c>
      <c r="I56" s="12">
        <f t="shared" si="17"/>
        <v>0</v>
      </c>
    </row>
    <row r="57" spans="2:9" ht="14.25" customHeight="1">
      <c r="B57" s="8"/>
      <c r="C57" s="9" t="s">
        <v>40</v>
      </c>
      <c r="D57" s="10">
        <v>0</v>
      </c>
      <c r="E57" s="10">
        <v>0</v>
      </c>
      <c r="F57" s="11">
        <f t="shared" si="18"/>
        <v>0</v>
      </c>
      <c r="G57" s="10">
        <v>0</v>
      </c>
      <c r="H57" s="10">
        <v>0</v>
      </c>
      <c r="I57" s="12">
        <f t="shared" si="17"/>
        <v>0</v>
      </c>
    </row>
    <row r="58" spans="2:9" ht="14.25" customHeight="1">
      <c r="B58" s="8"/>
      <c r="C58" s="9" t="s">
        <v>41</v>
      </c>
      <c r="D58" s="10">
        <v>0</v>
      </c>
      <c r="E58" s="10">
        <v>0</v>
      </c>
      <c r="F58" s="11">
        <f t="shared" si="18"/>
        <v>0</v>
      </c>
      <c r="G58" s="10">
        <v>0</v>
      </c>
      <c r="H58" s="10">
        <v>0</v>
      </c>
      <c r="I58" s="12">
        <f t="shared" si="17"/>
        <v>0</v>
      </c>
    </row>
    <row r="59" spans="2:9" ht="14.25" customHeight="1">
      <c r="B59" s="8"/>
      <c r="C59" s="9" t="s">
        <v>42</v>
      </c>
      <c r="D59" s="10">
        <v>0</v>
      </c>
      <c r="E59" s="10">
        <v>0</v>
      </c>
      <c r="F59" s="11">
        <f t="shared" si="18"/>
        <v>0</v>
      </c>
      <c r="G59" s="10">
        <v>0</v>
      </c>
      <c r="H59" s="10">
        <v>0</v>
      </c>
      <c r="I59" s="12">
        <f t="shared" si="17"/>
        <v>0</v>
      </c>
    </row>
    <row r="60" spans="2:9" ht="14.25" customHeight="1">
      <c r="B60" s="8"/>
      <c r="C60" s="9" t="s">
        <v>77</v>
      </c>
      <c r="D60" s="10">
        <v>0</v>
      </c>
      <c r="E60" s="10">
        <v>0</v>
      </c>
      <c r="F60" s="11">
        <f t="shared" si="18"/>
        <v>0</v>
      </c>
      <c r="G60" s="10">
        <v>0</v>
      </c>
      <c r="H60" s="10">
        <v>0</v>
      </c>
      <c r="I60" s="12">
        <f t="shared" si="17"/>
        <v>0</v>
      </c>
    </row>
    <row r="61" spans="2:9" ht="14.25" customHeight="1">
      <c r="B61" s="8"/>
      <c r="C61" s="9" t="s">
        <v>12</v>
      </c>
      <c r="D61" s="10">
        <v>0</v>
      </c>
      <c r="E61" s="10">
        <v>0</v>
      </c>
      <c r="F61" s="11">
        <f t="shared" si="18"/>
        <v>0</v>
      </c>
      <c r="G61" s="10">
        <v>0</v>
      </c>
      <c r="H61" s="10">
        <v>0</v>
      </c>
      <c r="I61" s="12">
        <f t="shared" si="17"/>
        <v>0</v>
      </c>
    </row>
    <row r="62" spans="2:9" ht="6.75" customHeight="1">
      <c r="B62" s="8"/>
      <c r="C62" s="9"/>
      <c r="D62" s="11"/>
      <c r="E62" s="11"/>
      <c r="F62" s="11"/>
      <c r="G62" s="11"/>
      <c r="H62" s="11"/>
      <c r="I62" s="12"/>
    </row>
    <row r="63" spans="2:9">
      <c r="B63" s="40" t="s">
        <v>43</v>
      </c>
      <c r="C63" s="41"/>
      <c r="D63" s="13">
        <f>SUM(D64:D66)</f>
        <v>0</v>
      </c>
      <c r="E63" s="4">
        <f t="shared" ref="E63:H63" si="19">SUM(E64:E66)</f>
        <v>0</v>
      </c>
      <c r="F63" s="13">
        <f t="shared" si="19"/>
        <v>0</v>
      </c>
      <c r="G63" s="13">
        <f t="shared" si="19"/>
        <v>0</v>
      </c>
      <c r="H63" s="13">
        <f t="shared" si="19"/>
        <v>0</v>
      </c>
      <c r="I63" s="14">
        <f t="shared" ref="I63" si="20">SUM(I64:I66)</f>
        <v>0</v>
      </c>
    </row>
    <row r="64" spans="2:9" ht="14.25" customHeight="1">
      <c r="B64" s="8"/>
      <c r="C64" s="9" t="s">
        <v>44</v>
      </c>
      <c r="D64" s="10">
        <v>0</v>
      </c>
      <c r="E64" s="10">
        <v>0</v>
      </c>
      <c r="F64" s="11">
        <f>D64+E64</f>
        <v>0</v>
      </c>
      <c r="G64" s="10">
        <v>0</v>
      </c>
      <c r="H64" s="10">
        <v>0</v>
      </c>
      <c r="I64" s="12">
        <f t="shared" ref="I64:I66" si="21">F64-G64</f>
        <v>0</v>
      </c>
    </row>
    <row r="65" spans="2:9" ht="14.25" customHeight="1">
      <c r="B65" s="32"/>
      <c r="C65" s="33" t="s">
        <v>45</v>
      </c>
      <c r="D65" s="34">
        <v>0</v>
      </c>
      <c r="E65" s="34">
        <v>0</v>
      </c>
      <c r="F65" s="35">
        <f>D65+E65</f>
        <v>0</v>
      </c>
      <c r="G65" s="34">
        <v>0</v>
      </c>
      <c r="H65" s="34">
        <v>0</v>
      </c>
      <c r="I65" s="36">
        <f t="shared" si="21"/>
        <v>0</v>
      </c>
    </row>
    <row r="66" spans="2:9" ht="14.25" customHeight="1">
      <c r="B66" s="8"/>
      <c r="C66" s="9" t="s">
        <v>79</v>
      </c>
      <c r="D66" s="10">
        <v>0</v>
      </c>
      <c r="E66" s="10">
        <v>0</v>
      </c>
      <c r="F66" s="11">
        <f>D66+E66</f>
        <v>0</v>
      </c>
      <c r="G66" s="10">
        <v>0</v>
      </c>
      <c r="H66" s="10">
        <v>0</v>
      </c>
      <c r="I66" s="12">
        <f t="shared" si="21"/>
        <v>0</v>
      </c>
    </row>
    <row r="67" spans="2:9">
      <c r="B67" s="40" t="s">
        <v>46</v>
      </c>
      <c r="C67" s="41"/>
      <c r="D67" s="4">
        <f t="shared" ref="D67:G67" si="22">SUM(D68+D69+D70+D71+D72+D74+D75)</f>
        <v>0</v>
      </c>
      <c r="E67" s="4">
        <f t="shared" si="22"/>
        <v>0</v>
      </c>
      <c r="F67" s="4">
        <f t="shared" si="22"/>
        <v>0</v>
      </c>
      <c r="G67" s="4">
        <f t="shared" si="22"/>
        <v>0</v>
      </c>
      <c r="H67" s="4">
        <f>SUM(H68+H69+H70+H71+H72+H74+H75)</f>
        <v>0</v>
      </c>
      <c r="I67" s="4">
        <f>SUM(I68+I69+I70+I71+I72+I74+I75)</f>
        <v>0</v>
      </c>
    </row>
    <row r="68" spans="2:9" ht="14.25" customHeight="1">
      <c r="B68" s="8"/>
      <c r="C68" s="9" t="s">
        <v>81</v>
      </c>
      <c r="D68" s="10">
        <v>0</v>
      </c>
      <c r="E68" s="10">
        <v>0</v>
      </c>
      <c r="F68" s="11">
        <f>D68+E68</f>
        <v>0</v>
      </c>
      <c r="G68" s="10">
        <v>0</v>
      </c>
      <c r="H68" s="10">
        <v>0</v>
      </c>
      <c r="I68" s="12">
        <f t="shared" ref="I68:I75" si="23">F68-G68</f>
        <v>0</v>
      </c>
    </row>
    <row r="69" spans="2:9" ht="14.25" customHeight="1">
      <c r="B69" s="8"/>
      <c r="C69" s="9" t="s">
        <v>47</v>
      </c>
      <c r="D69" s="10">
        <v>0</v>
      </c>
      <c r="E69" s="10">
        <v>0</v>
      </c>
      <c r="F69" s="11">
        <f t="shared" ref="F69:F75" si="24">D69+E69</f>
        <v>0</v>
      </c>
      <c r="G69" s="10">
        <v>0</v>
      </c>
      <c r="H69" s="10">
        <v>0</v>
      </c>
      <c r="I69" s="12">
        <f t="shared" si="23"/>
        <v>0</v>
      </c>
    </row>
    <row r="70" spans="2:9" ht="14.25" customHeight="1">
      <c r="B70" s="8"/>
      <c r="C70" s="9" t="s">
        <v>48</v>
      </c>
      <c r="D70" s="10">
        <v>0</v>
      </c>
      <c r="E70" s="10">
        <v>0</v>
      </c>
      <c r="F70" s="11">
        <f t="shared" si="24"/>
        <v>0</v>
      </c>
      <c r="G70" s="10">
        <v>0</v>
      </c>
      <c r="H70" s="10">
        <v>0</v>
      </c>
      <c r="I70" s="12">
        <f t="shared" si="23"/>
        <v>0</v>
      </c>
    </row>
    <row r="71" spans="2:9" ht="14.25" customHeight="1">
      <c r="B71" s="8"/>
      <c r="C71" s="29" t="s">
        <v>49</v>
      </c>
      <c r="D71" s="10">
        <v>0</v>
      </c>
      <c r="E71" s="10">
        <v>0</v>
      </c>
      <c r="F71" s="11">
        <f t="shared" si="24"/>
        <v>0</v>
      </c>
      <c r="G71" s="10">
        <v>0</v>
      </c>
      <c r="H71" s="10">
        <v>0</v>
      </c>
      <c r="I71" s="12">
        <f t="shared" si="23"/>
        <v>0</v>
      </c>
    </row>
    <row r="72" spans="2:9" ht="14.25" customHeight="1">
      <c r="B72" s="8"/>
      <c r="C72" s="9" t="s">
        <v>50</v>
      </c>
      <c r="D72" s="10">
        <v>0</v>
      </c>
      <c r="E72" s="10">
        <v>0</v>
      </c>
      <c r="F72" s="11">
        <f t="shared" si="24"/>
        <v>0</v>
      </c>
      <c r="G72" s="10">
        <v>0</v>
      </c>
      <c r="H72" s="10">
        <v>0</v>
      </c>
      <c r="I72" s="12">
        <f t="shared" si="23"/>
        <v>0</v>
      </c>
    </row>
    <row r="73" spans="2:9" ht="14.25" customHeight="1">
      <c r="B73" s="8"/>
      <c r="C73" s="9" t="s">
        <v>94</v>
      </c>
      <c r="D73" s="10">
        <v>0</v>
      </c>
      <c r="E73" s="10">
        <v>0</v>
      </c>
      <c r="F73" s="11">
        <f t="shared" si="24"/>
        <v>0</v>
      </c>
      <c r="G73" s="10">
        <v>0</v>
      </c>
      <c r="H73" s="10">
        <v>0</v>
      </c>
      <c r="I73" s="12">
        <f t="shared" si="23"/>
        <v>0</v>
      </c>
    </row>
    <row r="74" spans="2:9" ht="14.25" customHeight="1">
      <c r="B74" s="8"/>
      <c r="C74" s="9" t="s">
        <v>51</v>
      </c>
      <c r="D74" s="10">
        <v>0</v>
      </c>
      <c r="E74" s="10">
        <v>0</v>
      </c>
      <c r="F74" s="11">
        <f t="shared" si="24"/>
        <v>0</v>
      </c>
      <c r="G74" s="10">
        <v>0</v>
      </c>
      <c r="H74" s="10">
        <v>0</v>
      </c>
      <c r="I74" s="12">
        <f t="shared" si="23"/>
        <v>0</v>
      </c>
    </row>
    <row r="75" spans="2:9" ht="25.5">
      <c r="B75" s="8"/>
      <c r="C75" s="9" t="s">
        <v>52</v>
      </c>
      <c r="D75" s="10">
        <v>0</v>
      </c>
      <c r="E75" s="10">
        <v>0</v>
      </c>
      <c r="F75" s="11">
        <f t="shared" si="24"/>
        <v>0</v>
      </c>
      <c r="G75" s="10">
        <v>0</v>
      </c>
      <c r="H75" s="10">
        <v>0</v>
      </c>
      <c r="I75" s="12">
        <f t="shared" si="23"/>
        <v>0</v>
      </c>
    </row>
    <row r="76" spans="2:9" ht="6.75" customHeight="1">
      <c r="B76" s="8"/>
      <c r="C76" s="9"/>
      <c r="D76" s="11"/>
      <c r="E76" s="11"/>
      <c r="F76" s="11"/>
      <c r="G76" s="11"/>
      <c r="H76" s="11"/>
      <c r="I76" s="12"/>
    </row>
    <row r="77" spans="2:9">
      <c r="B77" s="40" t="s">
        <v>53</v>
      </c>
      <c r="C77" s="41"/>
      <c r="D77" s="4">
        <f t="shared" ref="D77:I77" si="25">SUM(D78:D80)</f>
        <v>0</v>
      </c>
      <c r="E77" s="4">
        <f t="shared" ref="E77:H77" si="26">SUM(E78:E80)</f>
        <v>0</v>
      </c>
      <c r="F77" s="4">
        <f t="shared" si="26"/>
        <v>0</v>
      </c>
      <c r="G77" s="4">
        <f t="shared" si="26"/>
        <v>0</v>
      </c>
      <c r="H77" s="4">
        <f t="shared" si="26"/>
        <v>0</v>
      </c>
      <c r="I77" s="5">
        <f t="shared" si="25"/>
        <v>0</v>
      </c>
    </row>
    <row r="78" spans="2:9" ht="14.25" customHeight="1">
      <c r="B78" s="8"/>
      <c r="C78" s="9" t="s">
        <v>14</v>
      </c>
      <c r="D78" s="10">
        <v>0</v>
      </c>
      <c r="E78" s="10">
        <v>0</v>
      </c>
      <c r="F78" s="11">
        <f>D78+E78</f>
        <v>0</v>
      </c>
      <c r="G78" s="10">
        <v>0</v>
      </c>
      <c r="H78" s="10">
        <v>0</v>
      </c>
      <c r="I78" s="12">
        <f t="shared" ref="I78:I80" si="27">F78-G78</f>
        <v>0</v>
      </c>
    </row>
    <row r="79" spans="2:9" ht="14.25" customHeight="1">
      <c r="B79" s="8"/>
      <c r="C79" s="9" t="s">
        <v>13</v>
      </c>
      <c r="D79" s="10">
        <v>0</v>
      </c>
      <c r="E79" s="10">
        <v>0</v>
      </c>
      <c r="F79" s="11">
        <f t="shared" ref="F79:F80" si="28">D79+E79</f>
        <v>0</v>
      </c>
      <c r="G79" s="10">
        <v>0</v>
      </c>
      <c r="H79" s="10">
        <v>0</v>
      </c>
      <c r="I79" s="12">
        <f t="shared" si="27"/>
        <v>0</v>
      </c>
    </row>
    <row r="80" spans="2:9" ht="14.25" customHeight="1">
      <c r="B80" s="8"/>
      <c r="C80" s="9" t="s">
        <v>54</v>
      </c>
      <c r="D80" s="10">
        <v>0</v>
      </c>
      <c r="E80" s="10">
        <v>0</v>
      </c>
      <c r="F80" s="11">
        <f t="shared" si="28"/>
        <v>0</v>
      </c>
      <c r="G80" s="10">
        <v>0</v>
      </c>
      <c r="H80" s="10">
        <v>0</v>
      </c>
      <c r="I80" s="12">
        <f t="shared" si="27"/>
        <v>0</v>
      </c>
    </row>
    <row r="81" spans="2:9">
      <c r="B81" s="40" t="s">
        <v>55</v>
      </c>
      <c r="C81" s="41"/>
      <c r="D81" s="4">
        <f t="shared" ref="D81:I81" si="29">SUM(D82:D88)</f>
        <v>0</v>
      </c>
      <c r="E81" s="4">
        <f t="shared" ref="E81:H81" si="30">SUM(E82:E88)</f>
        <v>0</v>
      </c>
      <c r="F81" s="4">
        <f t="shared" si="30"/>
        <v>0</v>
      </c>
      <c r="G81" s="4">
        <f t="shared" si="30"/>
        <v>0</v>
      </c>
      <c r="H81" s="4">
        <f t="shared" si="30"/>
        <v>0</v>
      </c>
      <c r="I81" s="5">
        <f t="shared" si="29"/>
        <v>0</v>
      </c>
    </row>
    <row r="82" spans="2:9" ht="14.25" customHeight="1">
      <c r="B82" s="8"/>
      <c r="C82" s="9" t="s">
        <v>56</v>
      </c>
      <c r="D82" s="10">
        <v>0</v>
      </c>
      <c r="E82" s="10">
        <v>0</v>
      </c>
      <c r="F82" s="11">
        <f>D82+E82</f>
        <v>0</v>
      </c>
      <c r="G82" s="10">
        <v>0</v>
      </c>
      <c r="H82" s="10">
        <v>0</v>
      </c>
      <c r="I82" s="12">
        <f t="shared" ref="I82:I88" si="31">F82-G82</f>
        <v>0</v>
      </c>
    </row>
    <row r="83" spans="2:9" ht="14.25" customHeight="1">
      <c r="B83" s="8"/>
      <c r="C83" s="9" t="s">
        <v>57</v>
      </c>
      <c r="D83" s="10">
        <v>0</v>
      </c>
      <c r="E83" s="10">
        <v>0</v>
      </c>
      <c r="F83" s="11">
        <f t="shared" ref="F83:F88" si="32">D83+E83</f>
        <v>0</v>
      </c>
      <c r="G83" s="10">
        <v>0</v>
      </c>
      <c r="H83" s="10">
        <v>0</v>
      </c>
      <c r="I83" s="12">
        <f t="shared" si="31"/>
        <v>0</v>
      </c>
    </row>
    <row r="84" spans="2:9" ht="14.25" customHeight="1">
      <c r="B84" s="8"/>
      <c r="C84" s="9" t="s">
        <v>58</v>
      </c>
      <c r="D84" s="10">
        <v>0</v>
      </c>
      <c r="E84" s="10">
        <v>0</v>
      </c>
      <c r="F84" s="11">
        <f t="shared" si="32"/>
        <v>0</v>
      </c>
      <c r="G84" s="10">
        <v>0</v>
      </c>
      <c r="H84" s="10">
        <v>0</v>
      </c>
      <c r="I84" s="12">
        <f t="shared" si="31"/>
        <v>0</v>
      </c>
    </row>
    <row r="85" spans="2:9" ht="14.25" customHeight="1">
      <c r="B85" s="8"/>
      <c r="C85" s="9" t="s">
        <v>83</v>
      </c>
      <c r="D85" s="10">
        <v>0</v>
      </c>
      <c r="E85" s="10">
        <v>0</v>
      </c>
      <c r="F85" s="11">
        <f t="shared" si="32"/>
        <v>0</v>
      </c>
      <c r="G85" s="10">
        <v>0</v>
      </c>
      <c r="H85" s="10">
        <v>0</v>
      </c>
      <c r="I85" s="12">
        <f t="shared" si="31"/>
        <v>0</v>
      </c>
    </row>
    <row r="86" spans="2:9" ht="14.25" customHeight="1">
      <c r="B86" s="8"/>
      <c r="C86" s="9" t="s">
        <v>59</v>
      </c>
      <c r="D86" s="10">
        <v>0</v>
      </c>
      <c r="E86" s="10">
        <v>0</v>
      </c>
      <c r="F86" s="11">
        <f t="shared" si="32"/>
        <v>0</v>
      </c>
      <c r="G86" s="10">
        <v>0</v>
      </c>
      <c r="H86" s="10">
        <v>0</v>
      </c>
      <c r="I86" s="12">
        <f t="shared" si="31"/>
        <v>0</v>
      </c>
    </row>
    <row r="87" spans="2:9" ht="14.25" customHeight="1">
      <c r="B87" s="8"/>
      <c r="C87" s="9" t="s">
        <v>84</v>
      </c>
      <c r="D87" s="10">
        <v>0</v>
      </c>
      <c r="E87" s="10">
        <v>0</v>
      </c>
      <c r="F87" s="11">
        <f t="shared" si="32"/>
        <v>0</v>
      </c>
      <c r="G87" s="10">
        <v>0</v>
      </c>
      <c r="H87" s="10">
        <v>0</v>
      </c>
      <c r="I87" s="12">
        <f t="shared" si="31"/>
        <v>0</v>
      </c>
    </row>
    <row r="88" spans="2:9" ht="14.25" customHeight="1">
      <c r="B88" s="8"/>
      <c r="C88" s="9" t="s">
        <v>60</v>
      </c>
      <c r="D88" s="10">
        <v>0</v>
      </c>
      <c r="E88" s="10">
        <v>0</v>
      </c>
      <c r="F88" s="11">
        <f t="shared" si="32"/>
        <v>0</v>
      </c>
      <c r="G88" s="10">
        <v>0</v>
      </c>
      <c r="H88" s="10">
        <v>0</v>
      </c>
      <c r="I88" s="12">
        <f t="shared" si="31"/>
        <v>0</v>
      </c>
    </row>
    <row r="89" spans="2:9">
      <c r="B89" s="40" t="s">
        <v>61</v>
      </c>
      <c r="C89" s="41"/>
      <c r="D89" s="4">
        <f t="shared" ref="D89:I89" si="33">D91+D99+D110+D121+D131+D141+D146+D156+D161</f>
        <v>12860833</v>
      </c>
      <c r="E89" s="4">
        <f t="shared" si="33"/>
        <v>6523530</v>
      </c>
      <c r="F89" s="4">
        <f t="shared" si="33"/>
        <v>19384363</v>
      </c>
      <c r="G89" s="4">
        <f t="shared" si="33"/>
        <v>19066758</v>
      </c>
      <c r="H89" s="4">
        <f t="shared" si="33"/>
        <v>18972534</v>
      </c>
      <c r="I89" s="4">
        <f t="shared" si="33"/>
        <v>317605</v>
      </c>
    </row>
    <row r="90" spans="2:9" ht="6.75" customHeight="1">
      <c r="B90" s="6"/>
      <c r="C90" s="7"/>
      <c r="D90" s="11"/>
      <c r="E90" s="11"/>
      <c r="F90" s="11"/>
      <c r="G90" s="11"/>
      <c r="H90" s="11"/>
      <c r="I90" s="12"/>
    </row>
    <row r="91" spans="2:9">
      <c r="B91" s="40" t="s">
        <v>62</v>
      </c>
      <c r="C91" s="41"/>
      <c r="D91" s="4">
        <f t="shared" ref="D91:I91" si="34">SUM(D92:D98)</f>
        <v>12860833</v>
      </c>
      <c r="E91" s="4">
        <f t="shared" ref="E91:H91" si="35">SUM(E92:E98)</f>
        <v>5531667</v>
      </c>
      <c r="F91" s="4">
        <f t="shared" si="35"/>
        <v>18392500</v>
      </c>
      <c r="G91" s="4">
        <f t="shared" si="35"/>
        <v>18392500</v>
      </c>
      <c r="H91" s="4">
        <f t="shared" si="35"/>
        <v>18381686</v>
      </c>
      <c r="I91" s="5">
        <f t="shared" si="34"/>
        <v>0</v>
      </c>
    </row>
    <row r="92" spans="2:9" ht="14.25" customHeight="1">
      <c r="B92" s="8"/>
      <c r="C92" s="9" t="s">
        <v>17</v>
      </c>
      <c r="D92" s="10">
        <v>2907985</v>
      </c>
      <c r="E92" s="10">
        <v>1606156</v>
      </c>
      <c r="F92" s="11">
        <f>D92+E92</f>
        <v>4514141</v>
      </c>
      <c r="G92" s="10">
        <v>4514141</v>
      </c>
      <c r="H92" s="10">
        <v>4514141</v>
      </c>
      <c r="I92" s="12">
        <f t="shared" ref="I92:I98" si="36">F92-G92</f>
        <v>0</v>
      </c>
    </row>
    <row r="93" spans="2:9" ht="14.25" customHeight="1">
      <c r="B93" s="32"/>
      <c r="C93" s="33" t="s">
        <v>63</v>
      </c>
      <c r="D93" s="34">
        <v>0</v>
      </c>
      <c r="E93" s="34">
        <v>0</v>
      </c>
      <c r="F93" s="35">
        <f t="shared" ref="F93:F98" si="37">D93+E93</f>
        <v>0</v>
      </c>
      <c r="G93" s="34">
        <v>0</v>
      </c>
      <c r="H93" s="34">
        <v>0</v>
      </c>
      <c r="I93" s="36">
        <f t="shared" si="36"/>
        <v>0</v>
      </c>
    </row>
    <row r="94" spans="2:9" ht="14.25" customHeight="1">
      <c r="B94" s="8"/>
      <c r="C94" s="9" t="s">
        <v>64</v>
      </c>
      <c r="D94" s="10">
        <v>5997432</v>
      </c>
      <c r="E94" s="10">
        <v>3940893</v>
      </c>
      <c r="F94" s="11">
        <f t="shared" si="37"/>
        <v>9938325</v>
      </c>
      <c r="G94" s="10">
        <v>9938325</v>
      </c>
      <c r="H94" s="10">
        <v>9938325</v>
      </c>
      <c r="I94" s="12">
        <f t="shared" si="36"/>
        <v>0</v>
      </c>
    </row>
    <row r="95" spans="2:9" ht="14.25" customHeight="1">
      <c r="B95" s="8"/>
      <c r="C95" s="9" t="s">
        <v>65</v>
      </c>
      <c r="D95" s="10">
        <v>1361576</v>
      </c>
      <c r="E95" s="10">
        <v>176889</v>
      </c>
      <c r="F95" s="11">
        <f t="shared" si="37"/>
        <v>1538465</v>
      </c>
      <c r="G95" s="10">
        <v>1538465</v>
      </c>
      <c r="H95" s="10">
        <v>1538465</v>
      </c>
      <c r="I95" s="12">
        <f t="shared" si="36"/>
        <v>0</v>
      </c>
    </row>
    <row r="96" spans="2:9" ht="14.25" customHeight="1">
      <c r="B96" s="8"/>
      <c r="C96" s="9" t="s">
        <v>66</v>
      </c>
      <c r="D96" s="10">
        <v>2313417</v>
      </c>
      <c r="E96" s="10">
        <v>-159938</v>
      </c>
      <c r="F96" s="11">
        <f t="shared" si="37"/>
        <v>2153479</v>
      </c>
      <c r="G96" s="10">
        <v>2153479</v>
      </c>
      <c r="H96" s="10">
        <v>2142665</v>
      </c>
      <c r="I96" s="12">
        <f t="shared" si="36"/>
        <v>0</v>
      </c>
    </row>
    <row r="97" spans="2:9" ht="14.25" customHeight="1">
      <c r="B97" s="8"/>
      <c r="C97" s="9" t="s">
        <v>18</v>
      </c>
      <c r="D97" s="10">
        <v>0</v>
      </c>
      <c r="E97" s="10">
        <v>0</v>
      </c>
      <c r="F97" s="11">
        <f t="shared" si="37"/>
        <v>0</v>
      </c>
      <c r="G97" s="10">
        <v>0</v>
      </c>
      <c r="H97" s="10">
        <v>0</v>
      </c>
      <c r="I97" s="12">
        <f t="shared" si="36"/>
        <v>0</v>
      </c>
    </row>
    <row r="98" spans="2:9" ht="14.25" customHeight="1">
      <c r="B98" s="8"/>
      <c r="C98" s="9" t="s">
        <v>67</v>
      </c>
      <c r="D98" s="10">
        <v>280423</v>
      </c>
      <c r="E98" s="10">
        <v>-32333</v>
      </c>
      <c r="F98" s="11">
        <f t="shared" si="37"/>
        <v>248090</v>
      </c>
      <c r="G98" s="10">
        <v>248090</v>
      </c>
      <c r="H98" s="10">
        <v>248090</v>
      </c>
      <c r="I98" s="12">
        <f t="shared" si="36"/>
        <v>0</v>
      </c>
    </row>
    <row r="99" spans="2:9">
      <c r="B99" s="40" t="s">
        <v>68</v>
      </c>
      <c r="C99" s="41"/>
      <c r="D99" s="4">
        <f t="shared" ref="D99:I99" si="38">SUM(D100:D108)</f>
        <v>0</v>
      </c>
      <c r="E99" s="4">
        <f t="shared" si="38"/>
        <v>107600</v>
      </c>
      <c r="F99" s="4">
        <f t="shared" si="38"/>
        <v>107600</v>
      </c>
      <c r="G99" s="4">
        <f t="shared" si="38"/>
        <v>79973</v>
      </c>
      <c r="H99" s="4">
        <f t="shared" si="38"/>
        <v>79973</v>
      </c>
      <c r="I99" s="5">
        <f t="shared" si="38"/>
        <v>27627</v>
      </c>
    </row>
    <row r="100" spans="2:9" ht="23.25" customHeight="1">
      <c r="B100" s="8"/>
      <c r="C100" s="9" t="s">
        <v>92</v>
      </c>
      <c r="D100" s="10">
        <v>0</v>
      </c>
      <c r="E100" s="10">
        <v>27627</v>
      </c>
      <c r="F100" s="11">
        <f>D100+E100</f>
        <v>27627</v>
      </c>
      <c r="G100" s="10">
        <v>0</v>
      </c>
      <c r="H100" s="10">
        <v>0</v>
      </c>
      <c r="I100" s="12">
        <f t="shared" ref="I100:I108" si="39">F100-G100</f>
        <v>27627</v>
      </c>
    </row>
    <row r="101" spans="2:9" ht="14.25" customHeight="1">
      <c r="B101" s="8"/>
      <c r="C101" s="9" t="s">
        <v>20</v>
      </c>
      <c r="D101" s="10">
        <v>0</v>
      </c>
      <c r="E101" s="10">
        <v>0</v>
      </c>
      <c r="F101" s="11">
        <f t="shared" ref="F101:F108" si="40">D101+E101</f>
        <v>0</v>
      </c>
      <c r="G101" s="10">
        <v>0</v>
      </c>
      <c r="H101" s="10">
        <v>0</v>
      </c>
      <c r="I101" s="12">
        <f t="shared" si="39"/>
        <v>0</v>
      </c>
    </row>
    <row r="102" spans="2:9" ht="25.5">
      <c r="B102" s="8"/>
      <c r="C102" s="9" t="s">
        <v>21</v>
      </c>
      <c r="D102" s="10">
        <v>0</v>
      </c>
      <c r="E102" s="10">
        <v>0</v>
      </c>
      <c r="F102" s="11">
        <f t="shared" si="40"/>
        <v>0</v>
      </c>
      <c r="G102" s="10">
        <v>0</v>
      </c>
      <c r="H102" s="10">
        <v>0</v>
      </c>
      <c r="I102" s="12">
        <f t="shared" si="39"/>
        <v>0</v>
      </c>
    </row>
    <row r="103" spans="2:9" ht="14.25" customHeight="1">
      <c r="B103" s="8"/>
      <c r="C103" s="9" t="s">
        <v>22</v>
      </c>
      <c r="D103" s="10">
        <v>0</v>
      </c>
      <c r="E103" s="10">
        <v>0</v>
      </c>
      <c r="F103" s="11">
        <f t="shared" si="40"/>
        <v>0</v>
      </c>
      <c r="G103" s="10">
        <v>0</v>
      </c>
      <c r="H103" s="10">
        <v>0</v>
      </c>
      <c r="I103" s="12">
        <f t="shared" si="39"/>
        <v>0</v>
      </c>
    </row>
    <row r="104" spans="2:9" ht="14.25" customHeight="1">
      <c r="B104" s="8"/>
      <c r="C104" s="9" t="s">
        <v>23</v>
      </c>
      <c r="D104" s="10">
        <v>0</v>
      </c>
      <c r="E104" s="10">
        <v>0</v>
      </c>
      <c r="F104" s="11">
        <f t="shared" si="40"/>
        <v>0</v>
      </c>
      <c r="G104" s="10">
        <v>0</v>
      </c>
      <c r="H104" s="10">
        <v>0</v>
      </c>
      <c r="I104" s="12">
        <f t="shared" si="39"/>
        <v>0</v>
      </c>
    </row>
    <row r="105" spans="2:9" ht="14.25" customHeight="1">
      <c r="B105" s="8"/>
      <c r="C105" s="9" t="s">
        <v>24</v>
      </c>
      <c r="D105" s="10">
        <v>0</v>
      </c>
      <c r="E105" s="10">
        <v>79973</v>
      </c>
      <c r="F105" s="11">
        <f t="shared" si="40"/>
        <v>79973</v>
      </c>
      <c r="G105" s="10">
        <v>79973</v>
      </c>
      <c r="H105" s="10">
        <v>79973</v>
      </c>
      <c r="I105" s="12">
        <f t="shared" si="39"/>
        <v>0</v>
      </c>
    </row>
    <row r="106" spans="2:9" ht="25.5">
      <c r="B106" s="8"/>
      <c r="C106" s="9" t="s">
        <v>69</v>
      </c>
      <c r="D106" s="10">
        <v>0</v>
      </c>
      <c r="E106" s="10">
        <v>0</v>
      </c>
      <c r="F106" s="11">
        <f t="shared" si="40"/>
        <v>0</v>
      </c>
      <c r="G106" s="10">
        <v>0</v>
      </c>
      <c r="H106" s="10">
        <v>0</v>
      </c>
      <c r="I106" s="12">
        <f t="shared" si="39"/>
        <v>0</v>
      </c>
    </row>
    <row r="107" spans="2:9" ht="14.25" customHeight="1">
      <c r="B107" s="8"/>
      <c r="C107" s="9" t="s">
        <v>25</v>
      </c>
      <c r="D107" s="10">
        <v>0</v>
      </c>
      <c r="E107" s="10">
        <v>0</v>
      </c>
      <c r="F107" s="11">
        <f t="shared" si="40"/>
        <v>0</v>
      </c>
      <c r="G107" s="10">
        <v>0</v>
      </c>
      <c r="H107" s="10">
        <v>0</v>
      </c>
      <c r="I107" s="12">
        <f t="shared" si="39"/>
        <v>0</v>
      </c>
    </row>
    <row r="108" spans="2:9" ht="14.25" customHeight="1">
      <c r="B108" s="8"/>
      <c r="C108" s="9" t="s">
        <v>26</v>
      </c>
      <c r="D108" s="10">
        <v>0</v>
      </c>
      <c r="E108" s="10">
        <v>0</v>
      </c>
      <c r="F108" s="11">
        <f t="shared" si="40"/>
        <v>0</v>
      </c>
      <c r="G108" s="10">
        <v>0</v>
      </c>
      <c r="H108" s="10">
        <v>0</v>
      </c>
      <c r="I108" s="12">
        <f t="shared" si="39"/>
        <v>0</v>
      </c>
    </row>
    <row r="109" spans="2:9" ht="6.75" customHeight="1">
      <c r="B109" s="8"/>
      <c r="C109" s="9"/>
      <c r="D109" s="11"/>
      <c r="E109" s="11"/>
      <c r="F109" s="11"/>
      <c r="G109" s="11"/>
      <c r="H109" s="11"/>
      <c r="I109" s="12"/>
    </row>
    <row r="110" spans="2:9">
      <c r="B110" s="40" t="s">
        <v>27</v>
      </c>
      <c r="C110" s="41"/>
      <c r="D110" s="4">
        <f t="shared" ref="D110:I110" si="41">SUM(D111:D119)</f>
        <v>0</v>
      </c>
      <c r="E110" s="4">
        <f t="shared" si="41"/>
        <v>870983</v>
      </c>
      <c r="F110" s="4">
        <f t="shared" si="41"/>
        <v>870983</v>
      </c>
      <c r="G110" s="4">
        <f t="shared" si="41"/>
        <v>581005</v>
      </c>
      <c r="H110" s="4">
        <f t="shared" si="41"/>
        <v>497595</v>
      </c>
      <c r="I110" s="5">
        <f t="shared" si="41"/>
        <v>289978</v>
      </c>
    </row>
    <row r="111" spans="2:9" ht="14.25" customHeight="1">
      <c r="B111" s="8"/>
      <c r="C111" s="9" t="s">
        <v>28</v>
      </c>
      <c r="D111" s="10">
        <v>0</v>
      </c>
      <c r="E111" s="10">
        <v>0</v>
      </c>
      <c r="F111" s="11">
        <f>D111+E111</f>
        <v>0</v>
      </c>
      <c r="G111" s="10">
        <v>0</v>
      </c>
      <c r="H111" s="10">
        <v>0</v>
      </c>
      <c r="I111" s="12">
        <f t="shared" ref="I111:I119" si="42">F111-G111</f>
        <v>0</v>
      </c>
    </row>
    <row r="112" spans="2:9" ht="14.25" customHeight="1">
      <c r="B112" s="8"/>
      <c r="C112" s="9" t="s">
        <v>29</v>
      </c>
      <c r="D112" s="10">
        <v>0</v>
      </c>
      <c r="E112" s="10">
        <v>0</v>
      </c>
      <c r="F112" s="11">
        <f t="shared" ref="F112:F119" si="43">D112+E112</f>
        <v>0</v>
      </c>
      <c r="G112" s="10">
        <v>0</v>
      </c>
      <c r="H112" s="10">
        <v>0</v>
      </c>
      <c r="I112" s="12">
        <f t="shared" si="42"/>
        <v>0</v>
      </c>
    </row>
    <row r="113" spans="2:9" ht="25.5">
      <c r="B113" s="8"/>
      <c r="C113" s="9" t="s">
        <v>30</v>
      </c>
      <c r="D113" s="10">
        <v>0</v>
      </c>
      <c r="E113" s="10">
        <v>71900</v>
      </c>
      <c r="F113" s="11">
        <f t="shared" si="43"/>
        <v>71900</v>
      </c>
      <c r="G113" s="10">
        <v>0</v>
      </c>
      <c r="H113" s="10">
        <v>0</v>
      </c>
      <c r="I113" s="12">
        <f t="shared" si="42"/>
        <v>71900</v>
      </c>
    </row>
    <row r="114" spans="2:9" ht="14.25" customHeight="1">
      <c r="B114" s="8"/>
      <c r="C114" s="9" t="s">
        <v>70</v>
      </c>
      <c r="D114" s="10">
        <v>0</v>
      </c>
      <c r="E114" s="10">
        <v>5023</v>
      </c>
      <c r="F114" s="11">
        <f t="shared" si="43"/>
        <v>5023</v>
      </c>
      <c r="G114" s="10">
        <v>46</v>
      </c>
      <c r="H114" s="10">
        <v>46</v>
      </c>
      <c r="I114" s="12">
        <f t="shared" si="42"/>
        <v>4977</v>
      </c>
    </row>
    <row r="115" spans="2:9" ht="23.25" customHeight="1">
      <c r="B115" s="8"/>
      <c r="C115" s="9" t="s">
        <v>91</v>
      </c>
      <c r="D115" s="10">
        <v>0</v>
      </c>
      <c r="E115" s="10">
        <v>1000</v>
      </c>
      <c r="F115" s="11">
        <f t="shared" si="43"/>
        <v>1000</v>
      </c>
      <c r="G115" s="10">
        <v>0</v>
      </c>
      <c r="H115" s="10">
        <v>0</v>
      </c>
      <c r="I115" s="12">
        <f t="shared" si="42"/>
        <v>1000</v>
      </c>
    </row>
    <row r="116" spans="2:9" ht="14.25" customHeight="1">
      <c r="B116" s="8"/>
      <c r="C116" s="9" t="s">
        <v>87</v>
      </c>
      <c r="D116" s="10">
        <v>0</v>
      </c>
      <c r="E116" s="10">
        <v>0</v>
      </c>
      <c r="F116" s="11">
        <f t="shared" si="43"/>
        <v>0</v>
      </c>
      <c r="G116" s="10">
        <v>0</v>
      </c>
      <c r="H116" s="10">
        <v>0</v>
      </c>
      <c r="I116" s="12">
        <f t="shared" si="42"/>
        <v>0</v>
      </c>
    </row>
    <row r="117" spans="2:9" ht="14.25" customHeight="1">
      <c r="B117" s="8"/>
      <c r="C117" s="9" t="s">
        <v>88</v>
      </c>
      <c r="D117" s="10">
        <v>0</v>
      </c>
      <c r="E117" s="10">
        <v>189610</v>
      </c>
      <c r="F117" s="11">
        <f t="shared" si="43"/>
        <v>189610</v>
      </c>
      <c r="G117" s="10">
        <v>103117</v>
      </c>
      <c r="H117" s="10">
        <v>103117</v>
      </c>
      <c r="I117" s="12">
        <f t="shared" si="42"/>
        <v>86493</v>
      </c>
    </row>
    <row r="118" spans="2:9" ht="14.25" customHeight="1">
      <c r="B118" s="8"/>
      <c r="C118" s="9" t="s">
        <v>72</v>
      </c>
      <c r="D118" s="10">
        <v>0</v>
      </c>
      <c r="E118" s="10">
        <v>282795</v>
      </c>
      <c r="F118" s="11">
        <f t="shared" si="43"/>
        <v>282795</v>
      </c>
      <c r="G118" s="10">
        <v>261777</v>
      </c>
      <c r="H118" s="10">
        <v>261777</v>
      </c>
      <c r="I118" s="12">
        <f t="shared" si="42"/>
        <v>21018</v>
      </c>
    </row>
    <row r="119" spans="2:9" ht="14.25" customHeight="1">
      <c r="B119" s="8"/>
      <c r="C119" s="9" t="s">
        <v>71</v>
      </c>
      <c r="D119" s="10">
        <v>0</v>
      </c>
      <c r="E119" s="10">
        <v>320655</v>
      </c>
      <c r="F119" s="11">
        <f t="shared" si="43"/>
        <v>320655</v>
      </c>
      <c r="G119" s="10">
        <v>216065</v>
      </c>
      <c r="H119" s="10">
        <v>132655</v>
      </c>
      <c r="I119" s="12">
        <f t="shared" si="42"/>
        <v>104590</v>
      </c>
    </row>
    <row r="120" spans="2:9" ht="6.75" customHeight="1">
      <c r="B120" s="32"/>
      <c r="C120" s="33"/>
      <c r="D120" s="37"/>
      <c r="E120" s="37"/>
      <c r="F120" s="37"/>
      <c r="G120" s="37"/>
      <c r="H120" s="37"/>
      <c r="I120" s="38"/>
    </row>
    <row r="121" spans="2:9">
      <c r="B121" s="40" t="s">
        <v>73</v>
      </c>
      <c r="C121" s="41"/>
      <c r="D121" s="4">
        <f t="shared" ref="D121:I121" si="44">SUM(D122:D130)</f>
        <v>0</v>
      </c>
      <c r="E121" s="4">
        <f t="shared" ref="E121:H121" si="45">SUM(E122:E130)</f>
        <v>13280</v>
      </c>
      <c r="F121" s="4">
        <f t="shared" si="45"/>
        <v>13280</v>
      </c>
      <c r="G121" s="4">
        <f t="shared" si="45"/>
        <v>13280</v>
      </c>
      <c r="H121" s="4">
        <f t="shared" si="45"/>
        <v>13280</v>
      </c>
      <c r="I121" s="5">
        <f t="shared" si="44"/>
        <v>0</v>
      </c>
    </row>
    <row r="122" spans="2:9" ht="14.25" customHeight="1">
      <c r="B122" s="8"/>
      <c r="C122" s="9" t="s">
        <v>32</v>
      </c>
      <c r="D122" s="10">
        <v>0</v>
      </c>
      <c r="E122" s="10">
        <v>0</v>
      </c>
      <c r="F122" s="11">
        <f>D122+E122</f>
        <v>0</v>
      </c>
      <c r="G122" s="10">
        <v>0</v>
      </c>
      <c r="H122" s="10">
        <v>0</v>
      </c>
      <c r="I122" s="12">
        <f t="shared" ref="I122:I130" si="46">F122-G122</f>
        <v>0</v>
      </c>
    </row>
    <row r="123" spans="2:9" ht="14.25" customHeight="1">
      <c r="B123" s="8"/>
      <c r="C123" s="9" t="s">
        <v>74</v>
      </c>
      <c r="D123" s="10">
        <v>0</v>
      </c>
      <c r="E123" s="10">
        <v>0</v>
      </c>
      <c r="F123" s="11">
        <f t="shared" ref="F123:F130" si="47">D123+E123</f>
        <v>0</v>
      </c>
      <c r="G123" s="10">
        <v>0</v>
      </c>
      <c r="H123" s="10">
        <v>0</v>
      </c>
      <c r="I123" s="12">
        <f t="shared" si="46"/>
        <v>0</v>
      </c>
    </row>
    <row r="124" spans="2:9" ht="14.25" customHeight="1">
      <c r="B124" s="8"/>
      <c r="C124" s="9" t="s">
        <v>89</v>
      </c>
      <c r="D124" s="10">
        <v>0</v>
      </c>
      <c r="E124" s="10">
        <v>0</v>
      </c>
      <c r="F124" s="11">
        <f t="shared" si="47"/>
        <v>0</v>
      </c>
      <c r="G124" s="10">
        <v>0</v>
      </c>
      <c r="H124" s="10">
        <v>0</v>
      </c>
      <c r="I124" s="12">
        <f t="shared" si="46"/>
        <v>0</v>
      </c>
    </row>
    <row r="125" spans="2:9" ht="14.25" customHeight="1">
      <c r="B125" s="8"/>
      <c r="C125" s="9" t="s">
        <v>33</v>
      </c>
      <c r="D125" s="10">
        <v>0</v>
      </c>
      <c r="E125" s="10">
        <v>13280</v>
      </c>
      <c r="F125" s="11">
        <f t="shared" si="47"/>
        <v>13280</v>
      </c>
      <c r="G125" s="10">
        <v>13280</v>
      </c>
      <c r="H125" s="10">
        <v>13280</v>
      </c>
      <c r="I125" s="12">
        <f t="shared" si="46"/>
        <v>0</v>
      </c>
    </row>
    <row r="126" spans="2:9" ht="14.25" customHeight="1">
      <c r="B126" s="8"/>
      <c r="C126" s="9" t="s">
        <v>7</v>
      </c>
      <c r="D126" s="10">
        <v>0</v>
      </c>
      <c r="E126" s="10">
        <v>0</v>
      </c>
      <c r="F126" s="11">
        <f t="shared" si="47"/>
        <v>0</v>
      </c>
      <c r="G126" s="10">
        <v>0</v>
      </c>
      <c r="H126" s="10">
        <v>0</v>
      </c>
      <c r="I126" s="12">
        <f t="shared" si="46"/>
        <v>0</v>
      </c>
    </row>
    <row r="127" spans="2:9" ht="25.5" customHeight="1">
      <c r="B127" s="8"/>
      <c r="C127" s="9" t="s">
        <v>34</v>
      </c>
      <c r="D127" s="10">
        <v>0</v>
      </c>
      <c r="E127" s="10">
        <v>0</v>
      </c>
      <c r="F127" s="11">
        <f t="shared" si="47"/>
        <v>0</v>
      </c>
      <c r="G127" s="10">
        <v>0</v>
      </c>
      <c r="H127" s="10">
        <v>0</v>
      </c>
      <c r="I127" s="12">
        <f t="shared" si="46"/>
        <v>0</v>
      </c>
    </row>
    <row r="128" spans="2:9" ht="14.25" customHeight="1">
      <c r="B128" s="8"/>
      <c r="C128" s="9" t="s">
        <v>75</v>
      </c>
      <c r="D128" s="10">
        <v>0</v>
      </c>
      <c r="E128" s="10">
        <v>0</v>
      </c>
      <c r="F128" s="11">
        <f t="shared" si="47"/>
        <v>0</v>
      </c>
      <c r="G128" s="10">
        <v>0</v>
      </c>
      <c r="H128" s="10">
        <v>0</v>
      </c>
      <c r="I128" s="12">
        <f t="shared" si="46"/>
        <v>0</v>
      </c>
    </row>
    <row r="129" spans="2:9" ht="14.25" customHeight="1">
      <c r="B129" s="8"/>
      <c r="C129" s="9" t="s">
        <v>35</v>
      </c>
      <c r="D129" s="10">
        <v>0</v>
      </c>
      <c r="E129" s="10">
        <v>0</v>
      </c>
      <c r="F129" s="11">
        <f t="shared" si="47"/>
        <v>0</v>
      </c>
      <c r="G129" s="10">
        <v>0</v>
      </c>
      <c r="H129" s="10">
        <v>0</v>
      </c>
      <c r="I129" s="12">
        <f t="shared" si="46"/>
        <v>0</v>
      </c>
    </row>
    <row r="130" spans="2:9" ht="14.25" customHeight="1">
      <c r="B130" s="8"/>
      <c r="C130" s="9" t="s">
        <v>36</v>
      </c>
      <c r="D130" s="10">
        <v>0</v>
      </c>
      <c r="E130" s="10">
        <v>0</v>
      </c>
      <c r="F130" s="11">
        <f t="shared" si="47"/>
        <v>0</v>
      </c>
      <c r="G130" s="10">
        <v>0</v>
      </c>
      <c r="H130" s="10">
        <v>0</v>
      </c>
      <c r="I130" s="12">
        <f t="shared" si="46"/>
        <v>0</v>
      </c>
    </row>
    <row r="131" spans="2:9">
      <c r="B131" s="40" t="s">
        <v>37</v>
      </c>
      <c r="C131" s="41"/>
      <c r="D131" s="4">
        <f t="shared" ref="D131:I131" si="48">SUM(D132:D140)</f>
        <v>0</v>
      </c>
      <c r="E131" s="4">
        <f t="shared" ref="E131:H131" si="49">SUM(E132:E140)</f>
        <v>0</v>
      </c>
      <c r="F131" s="4">
        <f t="shared" si="49"/>
        <v>0</v>
      </c>
      <c r="G131" s="4">
        <f t="shared" si="49"/>
        <v>0</v>
      </c>
      <c r="H131" s="4">
        <f t="shared" si="49"/>
        <v>0</v>
      </c>
      <c r="I131" s="5">
        <f t="shared" si="48"/>
        <v>0</v>
      </c>
    </row>
    <row r="132" spans="2:9" ht="14.25" customHeight="1">
      <c r="B132" s="8"/>
      <c r="C132" s="9" t="s">
        <v>76</v>
      </c>
      <c r="D132" s="10">
        <v>0</v>
      </c>
      <c r="E132" s="10">
        <v>0</v>
      </c>
      <c r="F132" s="11">
        <f>D132+E132</f>
        <v>0</v>
      </c>
      <c r="G132" s="10">
        <v>0</v>
      </c>
      <c r="H132" s="10">
        <v>0</v>
      </c>
      <c r="I132" s="12">
        <f t="shared" ref="I132:I140" si="50">F132-G132</f>
        <v>0</v>
      </c>
    </row>
    <row r="133" spans="2:9" ht="14.25" customHeight="1">
      <c r="B133" s="8"/>
      <c r="C133" s="9" t="s">
        <v>38</v>
      </c>
      <c r="D133" s="10">
        <v>0</v>
      </c>
      <c r="E133" s="10">
        <v>0</v>
      </c>
      <c r="F133" s="11">
        <f>D133+E133</f>
        <v>0</v>
      </c>
      <c r="G133" s="10">
        <v>0</v>
      </c>
      <c r="H133" s="10">
        <v>0</v>
      </c>
      <c r="I133" s="12">
        <f t="shared" si="50"/>
        <v>0</v>
      </c>
    </row>
    <row r="134" spans="2:9" ht="14.25" customHeight="1">
      <c r="B134" s="8"/>
      <c r="C134" s="9" t="s">
        <v>90</v>
      </c>
      <c r="D134" s="10">
        <v>0</v>
      </c>
      <c r="E134" s="10">
        <v>0</v>
      </c>
      <c r="F134" s="11">
        <f>D134+E134</f>
        <v>0</v>
      </c>
      <c r="G134" s="10">
        <v>0</v>
      </c>
      <c r="H134" s="10">
        <v>0</v>
      </c>
      <c r="I134" s="12">
        <f t="shared" si="50"/>
        <v>0</v>
      </c>
    </row>
    <row r="135" spans="2:9" ht="14.25" customHeight="1">
      <c r="B135" s="8"/>
      <c r="C135" s="9" t="s">
        <v>39</v>
      </c>
      <c r="D135" s="10">
        <v>0</v>
      </c>
      <c r="E135" s="10">
        <v>0</v>
      </c>
      <c r="F135" s="11">
        <f t="shared" ref="F135:F140" si="51">D135+E135</f>
        <v>0</v>
      </c>
      <c r="G135" s="10">
        <v>0</v>
      </c>
      <c r="H135" s="10">
        <v>0</v>
      </c>
      <c r="I135" s="12">
        <f t="shared" si="50"/>
        <v>0</v>
      </c>
    </row>
    <row r="136" spans="2:9" ht="14.25" customHeight="1">
      <c r="B136" s="8"/>
      <c r="C136" s="9" t="s">
        <v>40</v>
      </c>
      <c r="D136" s="10">
        <v>0</v>
      </c>
      <c r="E136" s="10">
        <v>0</v>
      </c>
      <c r="F136" s="11">
        <f t="shared" si="51"/>
        <v>0</v>
      </c>
      <c r="G136" s="10">
        <v>0</v>
      </c>
      <c r="H136" s="10">
        <v>0</v>
      </c>
      <c r="I136" s="12">
        <f t="shared" si="50"/>
        <v>0</v>
      </c>
    </row>
    <row r="137" spans="2:9" ht="14.25" customHeight="1">
      <c r="B137" s="8"/>
      <c r="C137" s="9" t="s">
        <v>41</v>
      </c>
      <c r="D137" s="10">
        <v>0</v>
      </c>
      <c r="E137" s="10">
        <v>0</v>
      </c>
      <c r="F137" s="11">
        <f t="shared" si="51"/>
        <v>0</v>
      </c>
      <c r="G137" s="10">
        <v>0</v>
      </c>
      <c r="H137" s="10">
        <v>0</v>
      </c>
      <c r="I137" s="12">
        <f t="shared" si="50"/>
        <v>0</v>
      </c>
    </row>
    <row r="138" spans="2:9" ht="14.25" customHeight="1">
      <c r="B138" s="8"/>
      <c r="C138" s="9" t="s">
        <v>42</v>
      </c>
      <c r="D138" s="10">
        <v>0</v>
      </c>
      <c r="E138" s="10">
        <v>0</v>
      </c>
      <c r="F138" s="11">
        <f t="shared" si="51"/>
        <v>0</v>
      </c>
      <c r="G138" s="10">
        <v>0</v>
      </c>
      <c r="H138" s="10">
        <v>0</v>
      </c>
      <c r="I138" s="12">
        <f t="shared" si="50"/>
        <v>0</v>
      </c>
    </row>
    <row r="139" spans="2:9" ht="14.25" customHeight="1">
      <c r="B139" s="8"/>
      <c r="C139" s="9" t="s">
        <v>77</v>
      </c>
      <c r="D139" s="10">
        <v>0</v>
      </c>
      <c r="E139" s="10">
        <v>0</v>
      </c>
      <c r="F139" s="11">
        <f t="shared" si="51"/>
        <v>0</v>
      </c>
      <c r="G139" s="10">
        <v>0</v>
      </c>
      <c r="H139" s="10">
        <v>0</v>
      </c>
      <c r="I139" s="12">
        <f t="shared" si="50"/>
        <v>0</v>
      </c>
    </row>
    <row r="140" spans="2:9" ht="14.25" customHeight="1">
      <c r="B140" s="8"/>
      <c r="C140" s="9" t="s">
        <v>12</v>
      </c>
      <c r="D140" s="10">
        <v>0</v>
      </c>
      <c r="E140" s="10">
        <v>0</v>
      </c>
      <c r="F140" s="11">
        <f t="shared" si="51"/>
        <v>0</v>
      </c>
      <c r="G140" s="10">
        <v>0</v>
      </c>
      <c r="H140" s="10">
        <v>0</v>
      </c>
      <c r="I140" s="12">
        <f t="shared" si="50"/>
        <v>0</v>
      </c>
    </row>
    <row r="141" spans="2:9">
      <c r="B141" s="40" t="s">
        <v>78</v>
      </c>
      <c r="C141" s="41"/>
      <c r="D141" s="4">
        <f>SUM(D142:D144)</f>
        <v>0</v>
      </c>
      <c r="E141" s="4">
        <f t="shared" ref="E141:H141" si="52">SUM(E142:E144)</f>
        <v>0</v>
      </c>
      <c r="F141" s="4">
        <f t="shared" si="52"/>
        <v>0</v>
      </c>
      <c r="G141" s="4">
        <f t="shared" si="52"/>
        <v>0</v>
      </c>
      <c r="H141" s="4">
        <f t="shared" si="52"/>
        <v>0</v>
      </c>
      <c r="I141" s="5">
        <f t="shared" ref="I141" si="53">SUM(I142:I144)</f>
        <v>0</v>
      </c>
    </row>
    <row r="142" spans="2:9" ht="14.25" customHeight="1">
      <c r="B142" s="8"/>
      <c r="C142" s="9" t="s">
        <v>44</v>
      </c>
      <c r="D142" s="10">
        <v>0</v>
      </c>
      <c r="E142" s="10">
        <v>0</v>
      </c>
      <c r="F142" s="11">
        <f>D142+E142</f>
        <v>0</v>
      </c>
      <c r="G142" s="10">
        <v>0</v>
      </c>
      <c r="H142" s="10">
        <v>0</v>
      </c>
      <c r="I142" s="12">
        <f t="shared" ref="I142:I144" si="54">F142-G142</f>
        <v>0</v>
      </c>
    </row>
    <row r="143" spans="2:9" ht="14.25" customHeight="1">
      <c r="B143" s="8"/>
      <c r="C143" s="9" t="s">
        <v>45</v>
      </c>
      <c r="D143" s="10">
        <v>0</v>
      </c>
      <c r="E143" s="10">
        <v>0</v>
      </c>
      <c r="F143" s="11">
        <f>D143+E143</f>
        <v>0</v>
      </c>
      <c r="G143" s="10">
        <v>0</v>
      </c>
      <c r="H143" s="10">
        <v>0</v>
      </c>
      <c r="I143" s="12">
        <f t="shared" si="54"/>
        <v>0</v>
      </c>
    </row>
    <row r="144" spans="2:9" ht="14.25" customHeight="1">
      <c r="B144" s="8"/>
      <c r="C144" s="9" t="s">
        <v>79</v>
      </c>
      <c r="D144" s="10">
        <v>0</v>
      </c>
      <c r="E144" s="10">
        <v>0</v>
      </c>
      <c r="F144" s="11">
        <f>D144+E144</f>
        <v>0</v>
      </c>
      <c r="G144" s="10">
        <v>0</v>
      </c>
      <c r="H144" s="10">
        <v>0</v>
      </c>
      <c r="I144" s="12">
        <f t="shared" si="54"/>
        <v>0</v>
      </c>
    </row>
    <row r="145" spans="2:9" ht="6.75" customHeight="1">
      <c r="B145" s="8"/>
      <c r="C145" s="9"/>
      <c r="D145" s="11"/>
      <c r="E145" s="11"/>
      <c r="F145" s="11"/>
      <c r="G145" s="11"/>
      <c r="H145" s="11"/>
      <c r="I145" s="12"/>
    </row>
    <row r="146" spans="2:9">
      <c r="B146" s="40" t="s">
        <v>80</v>
      </c>
      <c r="C146" s="41"/>
      <c r="D146" s="4">
        <f t="shared" ref="D146:I146" si="55">SUM(D147+D148+D149+D150+D151+D153+D154)</f>
        <v>0</v>
      </c>
      <c r="E146" s="4">
        <f t="shared" si="55"/>
        <v>0</v>
      </c>
      <c r="F146" s="4">
        <f t="shared" si="55"/>
        <v>0</v>
      </c>
      <c r="G146" s="4">
        <f t="shared" si="55"/>
        <v>0</v>
      </c>
      <c r="H146" s="4">
        <f t="shared" si="55"/>
        <v>0</v>
      </c>
      <c r="I146" s="4">
        <f t="shared" si="55"/>
        <v>0</v>
      </c>
    </row>
    <row r="147" spans="2:9" ht="14.25" customHeight="1">
      <c r="B147" s="8"/>
      <c r="C147" s="9" t="s">
        <v>81</v>
      </c>
      <c r="D147" s="10">
        <v>0</v>
      </c>
      <c r="E147" s="10">
        <v>0</v>
      </c>
      <c r="F147" s="11">
        <f>D147+E147</f>
        <v>0</v>
      </c>
      <c r="G147" s="10">
        <v>0</v>
      </c>
      <c r="H147" s="10">
        <v>0</v>
      </c>
      <c r="I147" s="12">
        <f t="shared" ref="I147:I154" si="56">F147-G147</f>
        <v>0</v>
      </c>
    </row>
    <row r="148" spans="2:9" ht="14.25" customHeight="1">
      <c r="B148" s="8"/>
      <c r="C148" s="9" t="s">
        <v>47</v>
      </c>
      <c r="D148" s="10">
        <v>0</v>
      </c>
      <c r="E148" s="10">
        <v>0</v>
      </c>
      <c r="F148" s="11">
        <f t="shared" ref="F148:F154" si="57">D148+E148</f>
        <v>0</v>
      </c>
      <c r="G148" s="10">
        <v>0</v>
      </c>
      <c r="H148" s="10">
        <v>0</v>
      </c>
      <c r="I148" s="12">
        <f t="shared" si="56"/>
        <v>0</v>
      </c>
    </row>
    <row r="149" spans="2:9" ht="14.25" customHeight="1">
      <c r="B149" s="32"/>
      <c r="C149" s="33" t="s">
        <v>48</v>
      </c>
      <c r="D149" s="34">
        <v>0</v>
      </c>
      <c r="E149" s="34">
        <v>0</v>
      </c>
      <c r="F149" s="35">
        <f t="shared" si="57"/>
        <v>0</v>
      </c>
      <c r="G149" s="34">
        <v>0</v>
      </c>
      <c r="H149" s="34">
        <v>0</v>
      </c>
      <c r="I149" s="36">
        <f t="shared" si="56"/>
        <v>0</v>
      </c>
    </row>
    <row r="150" spans="2:9" ht="14.25" customHeight="1">
      <c r="B150" s="8"/>
      <c r="C150" s="9" t="s">
        <v>49</v>
      </c>
      <c r="D150" s="10">
        <v>0</v>
      </c>
      <c r="E150" s="10">
        <v>0</v>
      </c>
      <c r="F150" s="11">
        <f t="shared" si="57"/>
        <v>0</v>
      </c>
      <c r="G150" s="10">
        <v>0</v>
      </c>
      <c r="H150" s="10">
        <v>0</v>
      </c>
      <c r="I150" s="12">
        <f t="shared" si="56"/>
        <v>0</v>
      </c>
    </row>
    <row r="151" spans="2:9" ht="22.5" customHeight="1">
      <c r="B151" s="8"/>
      <c r="C151" s="9" t="s">
        <v>82</v>
      </c>
      <c r="D151" s="10">
        <v>0</v>
      </c>
      <c r="E151" s="10">
        <v>0</v>
      </c>
      <c r="F151" s="11">
        <f t="shared" si="57"/>
        <v>0</v>
      </c>
      <c r="G151" s="10">
        <v>0</v>
      </c>
      <c r="H151" s="10">
        <v>0</v>
      </c>
      <c r="I151" s="12">
        <f t="shared" si="56"/>
        <v>0</v>
      </c>
    </row>
    <row r="152" spans="2:9" ht="14.25" customHeight="1">
      <c r="B152" s="8"/>
      <c r="C152" s="9" t="s">
        <v>95</v>
      </c>
      <c r="D152" s="10">
        <v>0</v>
      </c>
      <c r="E152" s="10">
        <v>0</v>
      </c>
      <c r="F152" s="11">
        <f t="shared" si="57"/>
        <v>0</v>
      </c>
      <c r="G152" s="10">
        <v>0</v>
      </c>
      <c r="H152" s="10">
        <v>0</v>
      </c>
      <c r="I152" s="12">
        <f t="shared" si="56"/>
        <v>0</v>
      </c>
    </row>
    <row r="153" spans="2:9" ht="14.25" customHeight="1">
      <c r="B153" s="8"/>
      <c r="C153" s="9" t="s">
        <v>51</v>
      </c>
      <c r="D153" s="10">
        <v>0</v>
      </c>
      <c r="E153" s="10">
        <v>0</v>
      </c>
      <c r="F153" s="11">
        <f t="shared" si="57"/>
        <v>0</v>
      </c>
      <c r="G153" s="10">
        <v>0</v>
      </c>
      <c r="H153" s="10">
        <v>0</v>
      </c>
      <c r="I153" s="12">
        <f t="shared" si="56"/>
        <v>0</v>
      </c>
    </row>
    <row r="154" spans="2:9" ht="26.25" customHeight="1">
      <c r="B154" s="8"/>
      <c r="C154" s="9" t="s">
        <v>52</v>
      </c>
      <c r="D154" s="10">
        <v>0</v>
      </c>
      <c r="E154" s="10">
        <v>0</v>
      </c>
      <c r="F154" s="11">
        <f t="shared" si="57"/>
        <v>0</v>
      </c>
      <c r="G154" s="10">
        <v>0</v>
      </c>
      <c r="H154" s="10">
        <v>0</v>
      </c>
      <c r="I154" s="12">
        <f t="shared" si="56"/>
        <v>0</v>
      </c>
    </row>
    <row r="155" spans="2:9" ht="6.75" customHeight="1">
      <c r="B155" s="8"/>
      <c r="C155" s="9"/>
      <c r="D155" s="11"/>
      <c r="E155" s="11"/>
      <c r="F155" s="11"/>
      <c r="G155" s="11"/>
      <c r="H155" s="11"/>
      <c r="I155" s="12"/>
    </row>
    <row r="156" spans="2:9">
      <c r="B156" s="40" t="s">
        <v>53</v>
      </c>
      <c r="C156" s="41"/>
      <c r="D156" s="4">
        <f t="shared" ref="D156:I156" si="58">SUM(D157:D159)</f>
        <v>0</v>
      </c>
      <c r="E156" s="4">
        <f t="shared" ref="E156:H156" si="59">SUM(E157:E159)</f>
        <v>0</v>
      </c>
      <c r="F156" s="4">
        <f t="shared" si="59"/>
        <v>0</v>
      </c>
      <c r="G156" s="4">
        <f t="shared" si="59"/>
        <v>0</v>
      </c>
      <c r="H156" s="4">
        <f t="shared" si="59"/>
        <v>0</v>
      </c>
      <c r="I156" s="5">
        <f t="shared" si="58"/>
        <v>0</v>
      </c>
    </row>
    <row r="157" spans="2:9" ht="14.25" customHeight="1">
      <c r="B157" s="8"/>
      <c r="C157" s="9" t="s">
        <v>14</v>
      </c>
      <c r="D157" s="10">
        <v>0</v>
      </c>
      <c r="E157" s="10">
        <v>0</v>
      </c>
      <c r="F157" s="11">
        <f>D157+E157</f>
        <v>0</v>
      </c>
      <c r="G157" s="10">
        <v>0</v>
      </c>
      <c r="H157" s="10">
        <v>0</v>
      </c>
      <c r="I157" s="12">
        <f t="shared" ref="I157:I159" si="60">F157-G157</f>
        <v>0</v>
      </c>
    </row>
    <row r="158" spans="2:9" ht="14.25" customHeight="1">
      <c r="B158" s="8"/>
      <c r="C158" s="9" t="s">
        <v>13</v>
      </c>
      <c r="D158" s="10">
        <v>0</v>
      </c>
      <c r="E158" s="10">
        <v>0</v>
      </c>
      <c r="F158" s="11">
        <f t="shared" ref="F158:F159" si="61">D158+E158</f>
        <v>0</v>
      </c>
      <c r="G158" s="10">
        <v>0</v>
      </c>
      <c r="H158" s="10">
        <v>0</v>
      </c>
      <c r="I158" s="12">
        <f t="shared" si="60"/>
        <v>0</v>
      </c>
    </row>
    <row r="159" spans="2:9" ht="14.25" customHeight="1">
      <c r="B159" s="8"/>
      <c r="C159" s="9" t="s">
        <v>54</v>
      </c>
      <c r="D159" s="10">
        <v>0</v>
      </c>
      <c r="E159" s="10">
        <v>0</v>
      </c>
      <c r="F159" s="11">
        <f t="shared" si="61"/>
        <v>0</v>
      </c>
      <c r="G159" s="10">
        <v>0</v>
      </c>
      <c r="H159" s="10">
        <v>0</v>
      </c>
      <c r="I159" s="12">
        <f t="shared" si="60"/>
        <v>0</v>
      </c>
    </row>
    <row r="160" spans="2:9" ht="6.75" customHeight="1">
      <c r="B160" s="8"/>
      <c r="C160" s="9"/>
      <c r="D160" s="11"/>
      <c r="E160" s="11"/>
      <c r="F160" s="11"/>
      <c r="G160" s="11"/>
      <c r="H160" s="11"/>
      <c r="I160" s="12"/>
    </row>
    <row r="161" spans="2:9">
      <c r="B161" s="40" t="s">
        <v>15</v>
      </c>
      <c r="C161" s="41"/>
      <c r="D161" s="4">
        <f t="shared" ref="D161:I161" si="62">SUM(D162:D168)</f>
        <v>0</v>
      </c>
      <c r="E161" s="4">
        <f t="shared" ref="E161:H161" si="63">SUM(E162:E168)</f>
        <v>0</v>
      </c>
      <c r="F161" s="4">
        <f t="shared" si="63"/>
        <v>0</v>
      </c>
      <c r="G161" s="4">
        <f t="shared" si="63"/>
        <v>0</v>
      </c>
      <c r="H161" s="4">
        <f t="shared" si="63"/>
        <v>0</v>
      </c>
      <c r="I161" s="5">
        <f t="shared" si="62"/>
        <v>0</v>
      </c>
    </row>
    <row r="162" spans="2:9" ht="14.25" customHeight="1">
      <c r="B162" s="8"/>
      <c r="C162" s="9" t="s">
        <v>56</v>
      </c>
      <c r="D162" s="10">
        <v>0</v>
      </c>
      <c r="E162" s="10">
        <v>0</v>
      </c>
      <c r="F162" s="11">
        <f>D162+E162</f>
        <v>0</v>
      </c>
      <c r="G162" s="10">
        <v>0</v>
      </c>
      <c r="H162" s="10">
        <v>0</v>
      </c>
      <c r="I162" s="12">
        <f t="shared" ref="I162:I168" si="64">F162-G162</f>
        <v>0</v>
      </c>
    </row>
    <row r="163" spans="2:9" ht="14.25" customHeight="1">
      <c r="B163" s="8"/>
      <c r="C163" s="9" t="s">
        <v>57</v>
      </c>
      <c r="D163" s="10">
        <v>0</v>
      </c>
      <c r="E163" s="10">
        <v>0</v>
      </c>
      <c r="F163" s="11">
        <f t="shared" ref="F163:F168" si="65">D163+E163</f>
        <v>0</v>
      </c>
      <c r="G163" s="10">
        <v>0</v>
      </c>
      <c r="H163" s="10">
        <v>0</v>
      </c>
      <c r="I163" s="12">
        <f t="shared" si="64"/>
        <v>0</v>
      </c>
    </row>
    <row r="164" spans="2:9" ht="14.25" customHeight="1">
      <c r="B164" s="8"/>
      <c r="C164" s="9" t="s">
        <v>58</v>
      </c>
      <c r="D164" s="10">
        <v>0</v>
      </c>
      <c r="E164" s="10">
        <v>0</v>
      </c>
      <c r="F164" s="11">
        <f t="shared" si="65"/>
        <v>0</v>
      </c>
      <c r="G164" s="10">
        <v>0</v>
      </c>
      <c r="H164" s="10">
        <v>0</v>
      </c>
      <c r="I164" s="12">
        <f t="shared" si="64"/>
        <v>0</v>
      </c>
    </row>
    <row r="165" spans="2:9" ht="14.25" customHeight="1">
      <c r="B165" s="8"/>
      <c r="C165" s="9" t="s">
        <v>83</v>
      </c>
      <c r="D165" s="10">
        <v>0</v>
      </c>
      <c r="E165" s="10">
        <v>0</v>
      </c>
      <c r="F165" s="11">
        <f t="shared" si="65"/>
        <v>0</v>
      </c>
      <c r="G165" s="10">
        <v>0</v>
      </c>
      <c r="H165" s="10">
        <v>0</v>
      </c>
      <c r="I165" s="12">
        <f t="shared" si="64"/>
        <v>0</v>
      </c>
    </row>
    <row r="166" spans="2:9" ht="14.25" customHeight="1">
      <c r="B166" s="8"/>
      <c r="C166" s="9" t="s">
        <v>59</v>
      </c>
      <c r="D166" s="10">
        <v>0</v>
      </c>
      <c r="E166" s="10">
        <v>0</v>
      </c>
      <c r="F166" s="11">
        <f t="shared" si="65"/>
        <v>0</v>
      </c>
      <c r="G166" s="10">
        <v>0</v>
      </c>
      <c r="H166" s="10">
        <v>0</v>
      </c>
      <c r="I166" s="12">
        <f t="shared" si="64"/>
        <v>0</v>
      </c>
    </row>
    <row r="167" spans="2:9" ht="14.25" customHeight="1">
      <c r="B167" s="8"/>
      <c r="C167" s="9" t="s">
        <v>84</v>
      </c>
      <c r="D167" s="10">
        <v>0</v>
      </c>
      <c r="E167" s="10">
        <v>0</v>
      </c>
      <c r="F167" s="11">
        <f t="shared" si="65"/>
        <v>0</v>
      </c>
      <c r="G167" s="10">
        <v>0</v>
      </c>
      <c r="H167" s="10">
        <v>0</v>
      </c>
      <c r="I167" s="12">
        <f t="shared" si="64"/>
        <v>0</v>
      </c>
    </row>
    <row r="168" spans="2:9" ht="14.25" customHeight="1">
      <c r="B168" s="8"/>
      <c r="C168" s="9" t="s">
        <v>60</v>
      </c>
      <c r="D168" s="10">
        <v>0</v>
      </c>
      <c r="E168" s="10">
        <v>0</v>
      </c>
      <c r="F168" s="11">
        <f t="shared" si="65"/>
        <v>0</v>
      </c>
      <c r="G168" s="10">
        <v>0</v>
      </c>
      <c r="H168" s="10">
        <v>0</v>
      </c>
      <c r="I168" s="12">
        <f t="shared" si="64"/>
        <v>0</v>
      </c>
    </row>
    <row r="169" spans="2:9">
      <c r="B169" s="17"/>
      <c r="C169" s="18"/>
      <c r="D169" s="15"/>
      <c r="E169" s="15"/>
      <c r="F169" s="15"/>
      <c r="G169" s="15"/>
      <c r="H169" s="15"/>
      <c r="I169" s="16"/>
    </row>
    <row r="170" spans="2:9">
      <c r="B170" s="42" t="s">
        <v>85</v>
      </c>
      <c r="C170" s="43"/>
      <c r="D170" s="4">
        <f t="shared" ref="D170:I170" si="66">D10+D89</f>
        <v>15449517</v>
      </c>
      <c r="E170" s="4">
        <f t="shared" si="66"/>
        <v>10152201</v>
      </c>
      <c r="F170" s="4">
        <f t="shared" si="66"/>
        <v>25601718</v>
      </c>
      <c r="G170" s="4">
        <f t="shared" si="66"/>
        <v>25134926</v>
      </c>
      <c r="H170" s="4">
        <f t="shared" si="66"/>
        <v>25019358</v>
      </c>
      <c r="I170" s="5">
        <f t="shared" si="66"/>
        <v>466792</v>
      </c>
    </row>
    <row r="171" spans="2:9">
      <c r="B171" s="19"/>
      <c r="C171" s="20"/>
      <c r="D171" s="21"/>
      <c r="E171" s="22"/>
      <c r="F171" s="22"/>
      <c r="G171" s="22"/>
      <c r="H171" s="22"/>
      <c r="I171" s="23"/>
    </row>
    <row r="172" spans="2:9" s="1" customFormat="1">
      <c r="B172" s="24"/>
      <c r="C172" s="24"/>
      <c r="D172" s="24"/>
      <c r="E172" s="24"/>
      <c r="F172" s="24"/>
      <c r="G172" s="24"/>
      <c r="H172" s="24"/>
      <c r="I172" s="24"/>
    </row>
    <row r="173" spans="2:9" s="1" customFormat="1">
      <c r="B173" s="24"/>
      <c r="C173" s="24"/>
      <c r="D173" s="24"/>
      <c r="E173" s="24"/>
      <c r="F173" s="24"/>
      <c r="G173" s="24"/>
      <c r="H173" s="24"/>
      <c r="I173" s="24"/>
    </row>
    <row r="174" spans="2:9" s="1" customFormat="1" ht="107.25" customHeight="1">
      <c r="B174" s="24"/>
      <c r="C174" s="24"/>
      <c r="D174" s="24"/>
      <c r="E174" s="24"/>
      <c r="F174" s="24"/>
      <c r="G174" s="24"/>
      <c r="H174" s="24"/>
      <c r="I174" s="24"/>
    </row>
    <row r="175" spans="2:9" s="1" customFormat="1">
      <c r="B175" s="24"/>
      <c r="C175" s="24"/>
      <c r="D175" s="24"/>
      <c r="E175" s="24"/>
      <c r="F175" s="24"/>
      <c r="G175" s="24"/>
      <c r="H175" s="24"/>
      <c r="I175" s="24"/>
    </row>
    <row r="176" spans="2:9" s="1" customFormat="1">
      <c r="B176" s="24"/>
      <c r="C176" s="24"/>
      <c r="D176" s="24"/>
      <c r="E176" s="25"/>
      <c r="F176" s="24"/>
      <c r="G176" s="24"/>
      <c r="H176" s="24"/>
      <c r="I176" s="24"/>
    </row>
    <row r="177" spans="2:9" s="1" customFormat="1">
      <c r="B177" s="24"/>
      <c r="C177" s="24"/>
      <c r="D177" s="24"/>
      <c r="E177" s="25"/>
      <c r="F177" s="24"/>
      <c r="G177" s="24"/>
      <c r="H177" s="24"/>
      <c r="I177" s="24"/>
    </row>
    <row r="178" spans="2:9" s="1" customFormat="1">
      <c r="B178" s="24"/>
      <c r="C178" s="24"/>
      <c r="D178" s="24"/>
      <c r="E178" s="25"/>
      <c r="F178" s="24"/>
      <c r="G178" s="24"/>
      <c r="H178" s="24"/>
      <c r="I178" s="24"/>
    </row>
    <row r="179" spans="2:9">
      <c r="B179" s="2"/>
      <c r="C179" s="2"/>
      <c r="D179" s="2"/>
      <c r="E179" s="26"/>
      <c r="F179" s="2"/>
      <c r="G179" s="2"/>
      <c r="H179" s="2"/>
      <c r="I179" s="2"/>
    </row>
  </sheetData>
  <sheetProtection algorithmName="SHA-512" hashValue="eHMPQjTv3H1hIuoBDMWYnqVlYOc3lUXxLDtJwbdeFVXpbfI1rY7aqFfBL3yDiMliGgESapP0hpNohyWH4iiPqg==" saltValue="4xA1o8DV7RAp/wsSABn53w==" spinCount="100000" sheet="1" scenarios="1" formatCells="0" formatColumns="0"/>
  <mergeCells count="34">
    <mergeCell ref="I7:I9"/>
    <mergeCell ref="B7:C9"/>
    <mergeCell ref="D7:H7"/>
    <mergeCell ref="F8:F9"/>
    <mergeCell ref="G8:G9"/>
    <mergeCell ref="H8:H9"/>
    <mergeCell ref="D8:D9"/>
    <mergeCell ref="B2:I2"/>
    <mergeCell ref="B3:I3"/>
    <mergeCell ref="B4:I4"/>
    <mergeCell ref="B5:I5"/>
    <mergeCell ref="B6:I6"/>
    <mergeCell ref="B81:C81"/>
    <mergeCell ref="B41:C41"/>
    <mergeCell ref="B10:C10"/>
    <mergeCell ref="B12:C12"/>
    <mergeCell ref="B20:C20"/>
    <mergeCell ref="B30:C30"/>
    <mergeCell ref="B1:I1"/>
    <mergeCell ref="B156:C156"/>
    <mergeCell ref="B161:C161"/>
    <mergeCell ref="B170:C170"/>
    <mergeCell ref="B141:C141"/>
    <mergeCell ref="B146:C146"/>
    <mergeCell ref="B89:C89"/>
    <mergeCell ref="B91:C91"/>
    <mergeCell ref="B99:C99"/>
    <mergeCell ref="B131:C131"/>
    <mergeCell ref="B121:C121"/>
    <mergeCell ref="B110:C110"/>
    <mergeCell ref="B63:C63"/>
    <mergeCell ref="B67:C67"/>
    <mergeCell ref="B52:C52"/>
    <mergeCell ref="B77:C77"/>
  </mergeCells>
  <dataValidations count="1">
    <dataValidation type="whole" allowBlank="1" showInputMessage="1" showErrorMessage="1" sqref="D10:I171" xr:uid="{00000000-0002-0000-0000-000000000000}">
      <formula1>-999999999999</formula1>
      <formula2>999999999999</formula2>
    </dataValidation>
  </dataValidations>
  <printOptions horizontalCentered="1"/>
  <pageMargins left="0.19685039370078741" right="0.19685039370078741" top="0.31496062992125984" bottom="0" header="0" footer="0"/>
  <pageSetup scale="85" fitToHeight="0" orientation="landscape" r:id="rId1"/>
  <rowBreaks count="6" manualBreakCount="6">
    <brk id="35" max="8" man="1"/>
    <brk id="65" max="8" man="1"/>
    <brk id="93" max="8" man="1"/>
    <brk id="120" max="8" man="1"/>
    <brk id="149" max="8" man="1"/>
    <brk id="17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Egresos COG Detallado</vt:lpstr>
      <vt:lpstr>'Analitico Egresos COG Detallado'!Área_de_impresión</vt:lpstr>
      <vt:lpstr>'Analitico Egresos COG Detallado'!Títulos_a_imprimir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Blanca Cepeda</cp:lastModifiedBy>
  <cp:lastPrinted>2024-02-08T20:17:06Z</cp:lastPrinted>
  <dcterms:created xsi:type="dcterms:W3CDTF">2016-10-11T15:43:08Z</dcterms:created>
  <dcterms:modified xsi:type="dcterms:W3CDTF">2024-03-04T23:43:29Z</dcterms:modified>
</cp:coreProperties>
</file>