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948CAD71-E93C-4460-8BDD-468350A10DA0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Balance Presupuestario" sheetId="5" r:id="rId1"/>
  </sheets>
  <definedNames>
    <definedName name="_xlnm.Print_Titles" localSheetId="0">'Balance Presupuestario'!$1:$5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<sst xmlns="http://schemas.openxmlformats.org/spreadsheetml/2006/main" count="68" uniqueCount="44">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</sst>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1219200</xdr:colOff>
      <xdr:row>1</xdr:row>
      <xdr:rowOff>57150</xdr:rowOff>
    </xdr:from>
    <xdr:to>
      <xdr:col>5</xdr:col>
      <xdr:colOff>1372532</xdr:colOff>
      <xdr:row>4</xdr:row>
      <xdr:rowOff>3881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5426BD5-501F-918D-0C65-245DEFABF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371475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showGridLines="0" tabSelected="1" zoomScaleNormal="100" zoomScaleSheetLayoutView="100" zoomScalePageLayoutView="130" workbookViewId="0">
      <selection activeCell="B1" sqref="B1:F1"/>
    </sheetView>
  </sheetViews>
  <sheetFormatPr baseColWidth="10" defaultRowHeight="15.7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>
      <c r="A1" s="3"/>
      <c r="B1" s="53" t="s">
        <v>43</v>
      </c>
      <c r="C1" s="53"/>
      <c r="D1" s="53"/>
      <c r="E1" s="53"/>
      <c r="F1" s="53"/>
    </row>
    <row r="2" spans="1:6">
      <c r="A2" s="3"/>
      <c r="B2" s="53" t="s">
        <v>41</v>
      </c>
      <c r="C2" s="53"/>
      <c r="D2" s="53"/>
      <c r="E2" s="53"/>
      <c r="F2" s="53"/>
    </row>
    <row r="3" spans="1:6">
      <c r="A3" s="3"/>
      <c r="B3" s="54" t="s">
        <v>0</v>
      </c>
      <c r="C3" s="54"/>
      <c r="D3" s="54"/>
      <c r="E3" s="54"/>
      <c r="F3" s="54"/>
    </row>
    <row r="4" spans="1:6">
      <c r="A4" s="3"/>
      <c r="B4" s="54" t="s">
        <v>42</v>
      </c>
      <c r="C4" s="54"/>
      <c r="D4" s="54"/>
      <c r="E4" s="54"/>
      <c r="F4" s="54"/>
    </row>
    <row r="5" spans="1:6">
      <c r="A5" s="3"/>
      <c r="B5" s="54" t="s">
        <v>40</v>
      </c>
      <c r="C5" s="54"/>
      <c r="D5" s="54"/>
      <c r="E5" s="54"/>
      <c r="F5" s="54"/>
    </row>
    <row r="6" spans="1:6" ht="13.5" customHeight="1">
      <c r="A6" s="3"/>
      <c r="B6" s="4"/>
      <c r="C6" s="4"/>
      <c r="D6" s="4"/>
      <c r="E6" s="4"/>
      <c r="F6" s="4"/>
    </row>
    <row r="7" spans="1:6" ht="15">
      <c r="A7" s="3"/>
      <c r="B7" s="41" t="s">
        <v>3</v>
      </c>
      <c r="C7" s="42"/>
      <c r="D7" s="37" t="s">
        <v>7</v>
      </c>
      <c r="E7" s="39" t="s">
        <v>1</v>
      </c>
      <c r="F7" s="37" t="s">
        <v>8</v>
      </c>
    </row>
    <row r="8" spans="1:6" ht="15">
      <c r="A8" s="3"/>
      <c r="B8" s="47"/>
      <c r="C8" s="48"/>
      <c r="D8" s="38"/>
      <c r="E8" s="40"/>
      <c r="F8" s="38"/>
    </row>
    <row r="9" spans="1:6" ht="11.25" customHeight="1">
      <c r="A9" s="2"/>
      <c r="B9" s="5"/>
      <c r="C9" s="6"/>
      <c r="D9" s="7"/>
      <c r="E9" s="7"/>
      <c r="F9" s="7"/>
    </row>
    <row r="10" spans="1:6">
      <c r="A10" s="2"/>
      <c r="B10" s="8"/>
      <c r="C10" s="9" t="s">
        <v>10</v>
      </c>
      <c r="D10" s="10">
        <f>SUM(D11:D13)</f>
        <v>15449517</v>
      </c>
      <c r="E10" s="10">
        <f>SUM(E11:E13)</f>
        <v>25601718</v>
      </c>
      <c r="F10" s="10">
        <f>SUM(F11:F13)</f>
        <v>25563718</v>
      </c>
    </row>
    <row r="11" spans="1:6">
      <c r="A11" s="2"/>
      <c r="B11" s="8"/>
      <c r="C11" s="11" t="s">
        <v>5</v>
      </c>
      <c r="D11" s="12">
        <v>2588684</v>
      </c>
      <c r="E11" s="12">
        <v>6217355</v>
      </c>
      <c r="F11" s="12">
        <v>6217355</v>
      </c>
    </row>
    <row r="12" spans="1:6">
      <c r="A12" s="2"/>
      <c r="B12" s="8"/>
      <c r="C12" s="11" t="s">
        <v>6</v>
      </c>
      <c r="D12" s="12">
        <v>12860833</v>
      </c>
      <c r="E12" s="12">
        <v>19384363</v>
      </c>
      <c r="F12" s="12">
        <v>19346363</v>
      </c>
    </row>
    <row r="13" spans="1:6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>
      <c r="A14" s="2"/>
      <c r="B14" s="8"/>
      <c r="C14" s="14"/>
      <c r="D14" s="13"/>
      <c r="E14" s="13"/>
      <c r="F14" s="13"/>
    </row>
    <row r="15" spans="1:6">
      <c r="A15" s="2"/>
      <c r="B15" s="8"/>
      <c r="C15" s="9" t="s">
        <v>12</v>
      </c>
      <c r="D15" s="10">
        <f>SUM(D16:D17)</f>
        <v>15449517</v>
      </c>
      <c r="E15" s="10">
        <f>SUM(E16:E17)</f>
        <v>25134926</v>
      </c>
      <c r="F15" s="10">
        <f>SUM(F16:F17)</f>
        <v>25019358</v>
      </c>
    </row>
    <row r="16" spans="1:6">
      <c r="A16" s="2"/>
      <c r="B16" s="8"/>
      <c r="C16" s="11" t="s">
        <v>13</v>
      </c>
      <c r="D16" s="12">
        <v>2588684</v>
      </c>
      <c r="E16" s="12">
        <v>6068168</v>
      </c>
      <c r="F16" s="12">
        <v>6046824</v>
      </c>
    </row>
    <row r="17" spans="1:6">
      <c r="A17" s="2"/>
      <c r="B17" s="8"/>
      <c r="C17" s="11" t="s">
        <v>14</v>
      </c>
      <c r="D17" s="12">
        <v>12860833</v>
      </c>
      <c r="E17" s="12">
        <v>19066758</v>
      </c>
      <c r="F17" s="12">
        <v>18972534</v>
      </c>
    </row>
    <row r="18" spans="1:6" ht="7.5" customHeight="1">
      <c r="A18" s="2"/>
      <c r="B18" s="8"/>
      <c r="C18" s="14"/>
      <c r="D18" s="13"/>
      <c r="E18" s="13"/>
      <c r="F18" s="13"/>
    </row>
    <row r="19" spans="1:6">
      <c r="A19" s="2"/>
      <c r="B19" s="8"/>
      <c r="C19" s="9" t="s">
        <v>15</v>
      </c>
      <c r="D19" s="15"/>
      <c r="E19" s="10">
        <f>SUM(E20:E22)</f>
        <v>0</v>
      </c>
      <c r="F19" s="10">
        <f>SUM(F20:F22)</f>
        <v>0</v>
      </c>
    </row>
    <row r="20" spans="1:6">
      <c r="A20" s="2"/>
      <c r="B20" s="8"/>
      <c r="C20" s="11" t="s">
        <v>16</v>
      </c>
      <c r="D20" s="15"/>
      <c r="E20" s="12">
        <v>0</v>
      </c>
      <c r="F20" s="12">
        <v>0</v>
      </c>
    </row>
    <row r="21" spans="1:6">
      <c r="A21" s="2"/>
      <c r="B21" s="45"/>
      <c r="C21" s="11" t="s">
        <v>17</v>
      </c>
      <c r="D21" s="51"/>
      <c r="E21" s="52">
        <v>0</v>
      </c>
      <c r="F21" s="52">
        <v>0</v>
      </c>
    </row>
    <row r="22" spans="1:6">
      <c r="A22" s="2"/>
      <c r="B22" s="45"/>
      <c r="C22" s="11" t="s">
        <v>2</v>
      </c>
      <c r="D22" s="51"/>
      <c r="E22" s="52"/>
      <c r="F22" s="52"/>
    </row>
    <row r="23" spans="1:6" ht="9.75" customHeight="1">
      <c r="A23" s="2"/>
      <c r="B23" s="8"/>
      <c r="C23" s="14"/>
      <c r="D23" s="13"/>
      <c r="E23" s="13"/>
      <c r="F23" s="13"/>
    </row>
    <row r="24" spans="1:6">
      <c r="A24" s="2"/>
      <c r="B24" s="45"/>
      <c r="C24" s="9" t="s">
        <v>18</v>
      </c>
      <c r="D24" s="10">
        <f>D10-D15+D19</f>
        <v>0</v>
      </c>
      <c r="E24" s="10">
        <f>E10-E15+E19</f>
        <v>466792</v>
      </c>
      <c r="F24" s="10">
        <f>F10-F15+F19</f>
        <v>544360</v>
      </c>
    </row>
    <row r="25" spans="1:6">
      <c r="A25" s="2"/>
      <c r="B25" s="45"/>
      <c r="C25" s="9" t="s">
        <v>19</v>
      </c>
      <c r="D25" s="10">
        <f>D24-D13</f>
        <v>0</v>
      </c>
      <c r="E25" s="10">
        <f>E24-E13</f>
        <v>466792</v>
      </c>
      <c r="F25" s="10">
        <f>F24-F13</f>
        <v>544360</v>
      </c>
    </row>
    <row r="26" spans="1:6">
      <c r="A26" s="2"/>
      <c r="B26" s="45"/>
      <c r="C26" s="14"/>
      <c r="D26" s="13"/>
      <c r="E26" s="13"/>
      <c r="F26" s="13"/>
    </row>
    <row r="27" spans="1:6" ht="31.5">
      <c r="A27" s="2"/>
      <c r="B27" s="45"/>
      <c r="C27" s="16" t="s">
        <v>39</v>
      </c>
      <c r="D27" s="10">
        <f>D25-D19</f>
        <v>0</v>
      </c>
      <c r="E27" s="10">
        <f>E25-E19</f>
        <v>466792</v>
      </c>
      <c r="F27" s="10">
        <f>F25-F19</f>
        <v>544360</v>
      </c>
    </row>
    <row r="28" spans="1:6">
      <c r="A28" s="2"/>
      <c r="B28" s="45"/>
      <c r="C28" s="9"/>
      <c r="D28" s="10"/>
      <c r="E28" s="10"/>
      <c r="F28" s="10"/>
    </row>
    <row r="29" spans="1:6">
      <c r="A29" s="2"/>
      <c r="B29" s="55"/>
      <c r="C29" s="55"/>
      <c r="D29" s="55"/>
      <c r="E29" s="55"/>
      <c r="F29" s="55"/>
    </row>
    <row r="30" spans="1:6" ht="21.75" customHeight="1">
      <c r="A30" s="2"/>
      <c r="B30" s="41" t="s">
        <v>3</v>
      </c>
      <c r="C30" s="42"/>
      <c r="D30" s="37" t="s">
        <v>7</v>
      </c>
      <c r="E30" s="39" t="s">
        <v>1</v>
      </c>
      <c r="F30" s="37" t="s">
        <v>8</v>
      </c>
    </row>
    <row r="31" spans="1:6" ht="19.5" customHeight="1">
      <c r="A31" s="2"/>
      <c r="B31" s="43"/>
      <c r="C31" s="44"/>
      <c r="D31" s="38"/>
      <c r="E31" s="40"/>
      <c r="F31" s="38"/>
    </row>
    <row r="32" spans="1:6">
      <c r="A32" s="2"/>
      <c r="B32" s="45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>
      <c r="A33" s="2"/>
      <c r="B33" s="45"/>
      <c r="C33" s="11" t="s">
        <v>21</v>
      </c>
      <c r="D33" s="12">
        <v>0</v>
      </c>
      <c r="E33" s="12">
        <v>0</v>
      </c>
      <c r="F33" s="12">
        <v>0</v>
      </c>
    </row>
    <row r="34" spans="1:6">
      <c r="A34" s="2"/>
      <c r="B34" s="45"/>
      <c r="C34" s="11" t="s">
        <v>22</v>
      </c>
      <c r="D34" s="12">
        <v>0</v>
      </c>
      <c r="E34" s="12">
        <v>0</v>
      </c>
      <c r="F34" s="12">
        <v>0</v>
      </c>
    </row>
    <row r="35" spans="1:6">
      <c r="A35" s="2"/>
      <c r="B35" s="8"/>
      <c r="C35" s="14"/>
      <c r="D35" s="13"/>
      <c r="E35" s="13"/>
      <c r="F35" s="13"/>
    </row>
    <row r="36" spans="1:6">
      <c r="A36" s="2"/>
      <c r="B36" s="8"/>
      <c r="C36" s="9" t="s">
        <v>23</v>
      </c>
      <c r="D36" s="10">
        <f>D27+D32</f>
        <v>0</v>
      </c>
      <c r="E36" s="10">
        <f>E27+E32</f>
        <v>466792</v>
      </c>
      <c r="F36" s="10">
        <f>F27+F32</f>
        <v>544360</v>
      </c>
    </row>
    <row r="37" spans="1:6">
      <c r="A37" s="2"/>
      <c r="B37" s="17"/>
      <c r="C37" s="18"/>
      <c r="D37" s="19"/>
      <c r="E37" s="19"/>
      <c r="F37" s="19"/>
    </row>
    <row r="38" spans="1:6">
      <c r="A38" s="2"/>
      <c r="B38" s="20"/>
    </row>
    <row r="39" spans="1:6" ht="16.5" customHeight="1">
      <c r="A39" s="2"/>
      <c r="B39" s="41" t="s">
        <v>3</v>
      </c>
      <c r="C39" s="42"/>
      <c r="D39" s="37" t="s">
        <v>7</v>
      </c>
      <c r="E39" s="39" t="s">
        <v>1</v>
      </c>
      <c r="F39" s="37" t="s">
        <v>8</v>
      </c>
    </row>
    <row r="40" spans="1:6" ht="21.75" customHeight="1">
      <c r="A40" s="2"/>
      <c r="B40" s="47"/>
      <c r="C40" s="48"/>
      <c r="D40" s="38"/>
      <c r="E40" s="40"/>
      <c r="F40" s="38"/>
    </row>
    <row r="41" spans="1:6" ht="11.25" customHeight="1">
      <c r="A41" s="2"/>
      <c r="B41" s="5"/>
      <c r="C41" s="6"/>
      <c r="D41" s="7"/>
      <c r="E41" s="7"/>
      <c r="F41" s="7"/>
    </row>
    <row r="42" spans="1:6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>
      <c r="A43" s="2"/>
      <c r="B43" s="45"/>
      <c r="C43" s="11" t="s">
        <v>24</v>
      </c>
      <c r="D43" s="12">
        <v>0</v>
      </c>
      <c r="E43" s="12">
        <v>0</v>
      </c>
      <c r="F43" s="12">
        <v>0</v>
      </c>
    </row>
    <row r="44" spans="1:6">
      <c r="A44" s="2"/>
      <c r="B44" s="45"/>
      <c r="C44" s="11" t="s">
        <v>25</v>
      </c>
      <c r="D44" s="12">
        <v>0</v>
      </c>
      <c r="E44" s="12">
        <v>0</v>
      </c>
      <c r="F44" s="12">
        <v>0</v>
      </c>
    </row>
    <row r="45" spans="1:6">
      <c r="A45" s="2"/>
      <c r="B45" s="45"/>
      <c r="C45" s="11" t="s">
        <v>4</v>
      </c>
      <c r="D45" s="13"/>
      <c r="E45" s="13"/>
      <c r="F45" s="13"/>
    </row>
    <row r="46" spans="1:6">
      <c r="A46" s="2"/>
      <c r="B46" s="45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>
      <c r="A47" s="2"/>
      <c r="B47" s="45"/>
      <c r="C47" s="11" t="s">
        <v>27</v>
      </c>
      <c r="D47" s="12">
        <v>0</v>
      </c>
      <c r="E47" s="12">
        <v>0</v>
      </c>
      <c r="F47" s="12">
        <v>0</v>
      </c>
    </row>
    <row r="48" spans="1:6">
      <c r="A48" s="2"/>
      <c r="B48" s="45"/>
      <c r="C48" s="11" t="s">
        <v>28</v>
      </c>
      <c r="D48" s="12">
        <v>0</v>
      </c>
      <c r="E48" s="12">
        <v>0</v>
      </c>
      <c r="F48" s="12">
        <v>0</v>
      </c>
    </row>
    <row r="49" spans="1:6">
      <c r="A49" s="2"/>
      <c r="B49" s="8"/>
      <c r="C49" s="14"/>
      <c r="D49" s="13"/>
      <c r="E49" s="13"/>
      <c r="F49" s="13"/>
    </row>
    <row r="50" spans="1:6">
      <c r="A50" s="2"/>
      <c r="B50" s="45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>
      <c r="A51" s="2"/>
      <c r="B51" s="46"/>
      <c r="C51" s="22"/>
      <c r="D51" s="23"/>
      <c r="E51" s="23"/>
      <c r="F51" s="23"/>
    </row>
    <row r="52" spans="1:6">
      <c r="A52" s="2"/>
      <c r="B52" s="24"/>
    </row>
    <row r="53" spans="1:6" ht="15">
      <c r="A53" s="2"/>
      <c r="B53" s="41" t="s">
        <v>3</v>
      </c>
      <c r="C53" s="42"/>
      <c r="D53" s="37" t="s">
        <v>7</v>
      </c>
      <c r="E53" s="39" t="s">
        <v>1</v>
      </c>
      <c r="F53" s="37" t="s">
        <v>8</v>
      </c>
    </row>
    <row r="54" spans="1:6" ht="24.75" customHeight="1">
      <c r="A54" s="2"/>
      <c r="B54" s="47"/>
      <c r="C54" s="48"/>
      <c r="D54" s="38"/>
      <c r="E54" s="40"/>
      <c r="F54" s="38"/>
    </row>
    <row r="55" spans="1:6" ht="9" customHeight="1">
      <c r="A55" s="2"/>
      <c r="B55" s="49"/>
      <c r="C55" s="50"/>
      <c r="D55" s="7"/>
      <c r="E55" s="7"/>
      <c r="F55" s="7"/>
    </row>
    <row r="56" spans="1:6">
      <c r="A56" s="2"/>
      <c r="B56" s="45"/>
      <c r="C56" s="14" t="s">
        <v>30</v>
      </c>
      <c r="D56" s="10">
        <f>D11</f>
        <v>2588684</v>
      </c>
      <c r="E56" s="10">
        <f>E11</f>
        <v>6217355</v>
      </c>
      <c r="F56" s="10">
        <f>F11</f>
        <v>6217355</v>
      </c>
    </row>
    <row r="57" spans="1:6">
      <c r="A57" s="2"/>
      <c r="B57" s="45"/>
      <c r="C57" s="14"/>
      <c r="D57" s="13"/>
      <c r="E57" s="13"/>
      <c r="F57" s="13"/>
    </row>
    <row r="58" spans="1:6">
      <c r="A58" s="2"/>
      <c r="B58" s="45"/>
      <c r="C58" s="25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>
      <c r="A59" s="2"/>
      <c r="B59" s="45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>
      <c r="A60" s="2"/>
      <c r="B60" s="45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>
      <c r="A61" s="2"/>
      <c r="B61" s="8"/>
      <c r="C61" s="26" t="s">
        <v>13</v>
      </c>
      <c r="D61" s="12">
        <f>D16</f>
        <v>2588684</v>
      </c>
      <c r="E61" s="12">
        <f>E16</f>
        <v>6068168</v>
      </c>
      <c r="F61" s="12">
        <f>F16</f>
        <v>6046824</v>
      </c>
    </row>
    <row r="62" spans="1:6">
      <c r="A62" s="2"/>
      <c r="B62" s="8"/>
      <c r="C62" s="26" t="s">
        <v>16</v>
      </c>
      <c r="D62" s="27"/>
      <c r="E62" s="12">
        <f>E20</f>
        <v>0</v>
      </c>
      <c r="F62" s="12">
        <f>F20</f>
        <v>0</v>
      </c>
    </row>
    <row r="63" spans="1:6">
      <c r="A63" s="2"/>
      <c r="B63" s="45"/>
      <c r="C63" s="28" t="s">
        <v>33</v>
      </c>
      <c r="D63" s="10">
        <f>D56+D58-D61+D62</f>
        <v>0</v>
      </c>
      <c r="E63" s="10">
        <f>E56+E58-E61+E62</f>
        <v>149187</v>
      </c>
      <c r="F63" s="10">
        <f>F56+F58-F61+F62</f>
        <v>170531</v>
      </c>
    </row>
    <row r="64" spans="1:6">
      <c r="A64" s="2"/>
      <c r="B64" s="45"/>
      <c r="C64" s="29" t="s">
        <v>34</v>
      </c>
      <c r="D64" s="10">
        <f>D63-D58</f>
        <v>0</v>
      </c>
      <c r="E64" s="10">
        <f>E63-E58</f>
        <v>149187</v>
      </c>
      <c r="F64" s="10">
        <f>F63-F58</f>
        <v>170531</v>
      </c>
    </row>
    <row r="65" spans="1:6" ht="22.5" customHeight="1">
      <c r="A65" s="2"/>
      <c r="B65" s="46"/>
      <c r="C65" s="30"/>
      <c r="D65" s="23"/>
      <c r="E65" s="23"/>
      <c r="F65" s="23"/>
    </row>
    <row r="66" spans="1:6">
      <c r="A66" s="2"/>
      <c r="B66" s="31"/>
      <c r="C66" s="32"/>
      <c r="D66" s="31"/>
      <c r="E66" s="31"/>
      <c r="F66" s="31"/>
    </row>
    <row r="67" spans="1:6">
      <c r="A67" s="2"/>
      <c r="B67" s="31"/>
      <c r="C67" s="32"/>
      <c r="D67" s="31"/>
      <c r="E67" s="31"/>
      <c r="F67" s="31"/>
    </row>
    <row r="68" spans="1:6">
      <c r="A68" s="2"/>
      <c r="B68" s="31"/>
      <c r="C68" s="32"/>
      <c r="D68" s="31"/>
      <c r="E68" s="31"/>
      <c r="F68" s="31"/>
    </row>
    <row r="69" spans="1:6">
      <c r="A69" s="2"/>
      <c r="B69" s="24"/>
    </row>
    <row r="70" spans="1:6" ht="19.5" customHeight="1">
      <c r="A70" s="2"/>
      <c r="B70" s="41" t="s">
        <v>3</v>
      </c>
      <c r="C70" s="42"/>
      <c r="D70" s="37" t="s">
        <v>7</v>
      </c>
      <c r="E70" s="39" t="s">
        <v>1</v>
      </c>
      <c r="F70" s="37" t="s">
        <v>8</v>
      </c>
    </row>
    <row r="71" spans="1:6" ht="20.25" customHeight="1">
      <c r="A71" s="2"/>
      <c r="B71" s="47"/>
      <c r="C71" s="48"/>
      <c r="D71" s="38"/>
      <c r="E71" s="40"/>
      <c r="F71" s="38"/>
    </row>
    <row r="72" spans="1:6">
      <c r="A72" s="2"/>
      <c r="B72" s="49"/>
      <c r="C72" s="50"/>
      <c r="D72" s="7"/>
      <c r="E72" s="7"/>
      <c r="F72" s="7"/>
    </row>
    <row r="73" spans="1:6">
      <c r="A73" s="2"/>
      <c r="B73" s="8"/>
      <c r="C73" s="26" t="s">
        <v>6</v>
      </c>
      <c r="D73" s="13">
        <f>D12</f>
        <v>12860833</v>
      </c>
      <c r="E73" s="13">
        <f>E12</f>
        <v>19384363</v>
      </c>
      <c r="F73" s="13">
        <f>F12</f>
        <v>19346363</v>
      </c>
    </row>
    <row r="74" spans="1:6">
      <c r="A74" s="2"/>
      <c r="B74" s="45"/>
      <c r="C74" s="26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>
      <c r="A75" s="2"/>
      <c r="B75" s="45"/>
      <c r="C75" s="26"/>
      <c r="D75" s="13"/>
      <c r="E75" s="13"/>
      <c r="F75" s="13"/>
    </row>
    <row r="76" spans="1:6">
      <c r="A76" s="2"/>
      <c r="B76" s="45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>
      <c r="A77" s="2"/>
      <c r="B77" s="45"/>
      <c r="C77" s="11" t="s">
        <v>4</v>
      </c>
      <c r="D77" s="13"/>
      <c r="E77" s="13"/>
      <c r="F77" s="13"/>
    </row>
    <row r="78" spans="1:6">
      <c r="A78" s="2"/>
      <c r="B78" s="45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>
      <c r="A79" s="2"/>
      <c r="B79" s="8"/>
      <c r="C79" s="26" t="s">
        <v>14</v>
      </c>
      <c r="D79" s="13">
        <f>D17</f>
        <v>12860833</v>
      </c>
      <c r="E79" s="13">
        <f>E17</f>
        <v>19066758</v>
      </c>
      <c r="F79" s="13">
        <f>F17</f>
        <v>18972534</v>
      </c>
    </row>
    <row r="80" spans="1:6">
      <c r="A80" s="2"/>
      <c r="B80" s="8"/>
      <c r="C80" s="26" t="s">
        <v>36</v>
      </c>
      <c r="D80" s="27"/>
      <c r="E80" s="13">
        <f>E21</f>
        <v>0</v>
      </c>
      <c r="F80" s="13">
        <f>F21</f>
        <v>0</v>
      </c>
    </row>
    <row r="81" spans="1:7">
      <c r="A81" s="2"/>
      <c r="B81" s="45"/>
      <c r="C81" s="28" t="s">
        <v>37</v>
      </c>
      <c r="D81" s="10">
        <f>D73+D74-D79+D80</f>
        <v>0</v>
      </c>
      <c r="E81" s="10">
        <f t="shared" ref="E81:F81" si="1">E73+E74-E79+E80</f>
        <v>317605</v>
      </c>
      <c r="F81" s="10">
        <f t="shared" si="1"/>
        <v>373829</v>
      </c>
    </row>
    <row r="82" spans="1:7">
      <c r="A82" s="2"/>
      <c r="B82" s="45"/>
      <c r="C82" s="28" t="s">
        <v>38</v>
      </c>
      <c r="D82" s="10">
        <f>D81-D74</f>
        <v>0</v>
      </c>
      <c r="E82" s="10">
        <f>E81-E74</f>
        <v>317605</v>
      </c>
      <c r="F82" s="10">
        <f>F81-F74</f>
        <v>373829</v>
      </c>
    </row>
    <row r="83" spans="1:7">
      <c r="A83" s="2"/>
      <c r="B83" s="46"/>
      <c r="C83" s="30"/>
      <c r="D83" s="23"/>
      <c r="E83" s="23"/>
      <c r="F83" s="23"/>
    </row>
    <row r="84" spans="1:7">
      <c r="A84" s="2"/>
      <c r="B84" s="31"/>
      <c r="C84" s="32"/>
      <c r="D84" s="31"/>
      <c r="E84" s="31"/>
      <c r="F84" s="31"/>
    </row>
    <row r="85" spans="1:7">
      <c r="A85" s="2"/>
      <c r="B85" s="31"/>
      <c r="C85" s="32"/>
      <c r="D85" s="31"/>
      <c r="E85" s="31"/>
      <c r="F85" s="31"/>
    </row>
    <row r="86" spans="1:7">
      <c r="A86" s="2"/>
      <c r="B86" s="31"/>
      <c r="C86" s="32"/>
      <c r="D86" s="31"/>
      <c r="E86" s="31"/>
      <c r="F86" s="31"/>
    </row>
    <row r="87" spans="1:7">
      <c r="A87" s="2"/>
      <c r="B87" s="24"/>
    </row>
    <row r="88" spans="1:7">
      <c r="A88" s="2"/>
      <c r="B88" s="33"/>
      <c r="C88" s="33"/>
      <c r="D88" s="33"/>
      <c r="E88" s="33"/>
      <c r="F88" s="33"/>
      <c r="G88" s="1"/>
    </row>
    <row r="89" spans="1:7">
      <c r="A89" s="2"/>
      <c r="B89" s="33"/>
      <c r="C89" s="33"/>
      <c r="D89" s="33"/>
      <c r="E89" s="33"/>
      <c r="F89" s="33"/>
      <c r="G89" s="1"/>
    </row>
    <row r="90" spans="1:7">
      <c r="A90" s="2"/>
      <c r="B90" s="33"/>
      <c r="C90" s="33"/>
      <c r="D90" s="33"/>
      <c r="E90" s="33"/>
      <c r="F90" s="33"/>
      <c r="G90" s="1"/>
    </row>
    <row r="91" spans="1:7" ht="29.25" customHeight="1">
      <c r="A91" s="2"/>
      <c r="B91" s="33"/>
      <c r="C91" s="34"/>
      <c r="D91" s="33"/>
      <c r="E91" s="33"/>
      <c r="F91" s="33"/>
      <c r="G91" s="1"/>
    </row>
    <row r="92" spans="1:7">
      <c r="A92" s="2"/>
      <c r="B92" s="33"/>
      <c r="C92" s="34"/>
      <c r="D92" s="33"/>
      <c r="E92" s="33"/>
      <c r="F92" s="33"/>
      <c r="G92" s="1"/>
    </row>
    <row r="93" spans="1:7">
      <c r="A93" s="2"/>
      <c r="B93" s="33"/>
      <c r="C93" s="34"/>
      <c r="D93" s="33"/>
      <c r="E93" s="33"/>
      <c r="F93" s="33"/>
      <c r="G93" s="1"/>
    </row>
    <row r="94" spans="1:7">
      <c r="A94" s="2"/>
      <c r="B94" s="33"/>
      <c r="C94" s="35"/>
      <c r="D94" s="33"/>
      <c r="E94" s="33"/>
      <c r="F94" s="33"/>
      <c r="G94" s="1"/>
    </row>
    <row r="95" spans="1:7">
      <c r="A95" s="2"/>
      <c r="B95" s="33"/>
      <c r="C95" s="33"/>
      <c r="D95" s="33"/>
      <c r="E95" s="33"/>
      <c r="F95" s="33"/>
      <c r="G95" s="1"/>
    </row>
    <row r="96" spans="1:7">
      <c r="A96" s="2"/>
      <c r="B96" s="33"/>
      <c r="C96" s="33"/>
      <c r="D96" s="33"/>
      <c r="E96" s="33"/>
      <c r="F96" s="33"/>
      <c r="G96" s="1"/>
    </row>
    <row r="97" spans="1:7">
      <c r="A97" s="2"/>
      <c r="B97" s="33"/>
      <c r="C97" s="33"/>
      <c r="D97" s="33"/>
      <c r="E97" s="33"/>
      <c r="F97" s="33"/>
      <c r="G97" s="1"/>
    </row>
    <row r="98" spans="1:7">
      <c r="A98" s="2"/>
      <c r="B98" s="36"/>
      <c r="C98" s="36"/>
      <c r="D98" s="36"/>
      <c r="E98" s="36"/>
      <c r="F98" s="36"/>
      <c r="G98" s="1"/>
    </row>
    <row r="99" spans="1:7">
      <c r="A99" s="2"/>
      <c r="B99" s="36"/>
      <c r="C99" s="36"/>
      <c r="D99" s="36"/>
      <c r="E99" s="36"/>
      <c r="F99" s="36"/>
      <c r="G99" s="1"/>
    </row>
    <row r="100" spans="1:7">
      <c r="A100" s="2"/>
      <c r="B100" s="36"/>
      <c r="C100" s="36"/>
      <c r="D100" s="36"/>
      <c r="E100" s="36"/>
      <c r="F100" s="36"/>
      <c r="G100" s="1"/>
    </row>
    <row r="101" spans="1:7">
      <c r="A101" s="2"/>
      <c r="B101" s="36"/>
      <c r="C101" s="36"/>
      <c r="D101" s="36"/>
      <c r="E101" s="36"/>
      <c r="F101" s="36"/>
      <c r="G101" s="1"/>
    </row>
    <row r="102" spans="1:7">
      <c r="A102" s="2"/>
      <c r="B102" s="36"/>
      <c r="C102" s="36"/>
      <c r="D102" s="36"/>
      <c r="E102" s="36"/>
      <c r="F102" s="36"/>
      <c r="G102" s="1"/>
    </row>
    <row r="103" spans="1:7">
      <c r="A103" s="2"/>
      <c r="B103" s="36"/>
      <c r="C103" s="36"/>
      <c r="D103" s="36"/>
      <c r="E103" s="36"/>
      <c r="F103" s="36"/>
      <c r="G103" s="1"/>
    </row>
    <row r="104" spans="1:7">
      <c r="A104" s="2"/>
      <c r="B104" s="36"/>
      <c r="C104" s="36"/>
      <c r="D104" s="36"/>
      <c r="E104" s="36"/>
      <c r="F104" s="36"/>
      <c r="G104" s="1"/>
    </row>
  </sheetData>
  <sheetProtection algorithmName="SHA-512" hashValue="jTtk5s8i1xEILVH5TMzyMXYlIiCIctmSB5c789gZ4ZI9QQad7FsLMii1gWQ5H9ih8LP5BeapinPcR+Fyd9Hngg==" saltValue="D2yWMP3wjDAHNiKggM7Vpw==" spinCount="100000" sheet="1" scenarios="1" formatColumns="0"/>
  <mergeCells count="43"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</mergeCells>
  <dataValidations count="2">
    <dataValidation type="whole" allowBlank="1" showInputMessage="1" showErrorMessage="1" error="Solo importes sin decimales, por favor." sqref="D42:F50 D32:F37 D10:F28" xr:uid="{00000000-0002-0000-0000-000000000000}">
      <formula1>-999999999999</formula1>
      <formula2>999999999999</formula2>
    </dataValidation>
    <dataValidation type="whole" allowBlank="1" showInputMessage="1" showErrorMessage="1" error="Solo importes sin decimales, por favor" sqref="D73:F82 D56:F64" xr:uid="{00000000-0002-0000-0000-000001000000}">
      <formula1>-999999999999</formula1>
      <formula2>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2024-01-31T20:11:28Z</cp:lastPrinted>
  <dcterms:created xsi:type="dcterms:W3CDTF">2016-10-11T15:43:08Z</dcterms:created>
  <dcterms:modified xsi:type="dcterms:W3CDTF">2024-03-04T23:57:51Z</dcterms:modified>
</cp:coreProperties>
</file>