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19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8" i="1" l="1"/>
  <c r="J38" i="1" s="1"/>
  <c r="G37" i="1"/>
  <c r="J37" i="1" s="1"/>
  <c r="G36" i="1"/>
  <c r="J36" i="1" s="1"/>
  <c r="G35" i="1"/>
  <c r="J35" i="1" s="1"/>
  <c r="J34" i="1" s="1"/>
  <c r="I34" i="1"/>
  <c r="H34" i="1"/>
  <c r="G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5" i="1"/>
  <c r="J25" i="1" s="1"/>
  <c r="G24" i="1"/>
  <c r="J24" i="1" s="1"/>
  <c r="G23" i="1"/>
  <c r="J23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F13" i="1"/>
  <c r="E13" i="1"/>
  <c r="G12" i="1"/>
  <c r="J12" i="1" s="1"/>
  <c r="G11" i="1"/>
  <c r="J11" i="1" s="1"/>
  <c r="I10" i="1"/>
  <c r="H10" i="1"/>
  <c r="F10" i="1"/>
  <c r="E10" i="1"/>
  <c r="F9" i="1" l="1"/>
  <c r="F40" i="1" s="1"/>
  <c r="I9" i="1"/>
  <c r="I40" i="1" s="1"/>
  <c r="E9" i="1"/>
  <c r="E40" i="1" s="1"/>
  <c r="H9" i="1"/>
  <c r="H40" i="1" s="1"/>
  <c r="J10" i="1"/>
  <c r="J26" i="1"/>
  <c r="G10" i="1"/>
  <c r="G26" i="1"/>
  <c r="J22" i="1"/>
  <c r="J13" i="1"/>
  <c r="J29" i="1"/>
  <c r="G13" i="1"/>
  <c r="G29" i="1"/>
  <c r="G22" i="1"/>
  <c r="G9" i="1" l="1"/>
  <c r="G40" i="1" s="1"/>
  <c r="J9" i="1"/>
  <c r="J40" i="1" s="1"/>
</calcChain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<sst xmlns="http://schemas.openxmlformats.org/spreadsheetml/2006/main" count="46" uniqueCount="46">
  <si>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</si>
  <si>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</si>
  <si>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</si>
  <si>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</si>
  <si>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</si>
  <si>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</si>
  <si>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</si>
  <si>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</si>
  <si>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</si>
  <si>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</si>
  <si>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</si>
  <si>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</si>
  <si>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</si>
  <si>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</si>
  <si>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</si>
  <si>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</si>
  <si>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</si>
  <si>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</si>
  <si>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</si>
  <si>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</si>
  <si>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</si>
  <si>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</si>
  <si>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</si>
  <si>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</si>
  <si>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</si>
  <si>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</si>
  <si>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</si>
  <si>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</si>
  <si>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</si>
  <si>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</si>
  <si>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</si>
  <si>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</si>
  <si>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</si>
  <si>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</si>
  <si>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</si>
  <si>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</si>
  <si>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</si>
  <si>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</si>
  <si>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</si>
  <si>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</si>
  <si>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</si>
  <si>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</si>
  <si>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</si>
  <si>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</si>
  <si>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</si>
  <si>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Agua Potable y Alcantarilaldo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</si>
</sst>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236801</xdr:colOff>
      <xdr:row>1</xdr:row>
      <xdr:rowOff>82022</xdr:rowOff>
    </xdr:from>
    <xdr:to>
      <xdr:col>9</xdr:col>
      <xdr:colOff>501385</xdr:colOff>
      <xdr:row>3</xdr:row>
      <xdr:rowOff>166688</xdr:rowOff>
    </xdr:to>
    <xdr:sp macro="" textlink="">
      <xdr:nvSpPr>
        <xdr:cNvPr id="7" name="6 Rectángulo"/>
        <xdr:cNvSpPr/>
      </xdr:nvSpPr>
      <xdr:spPr>
        <a:xfrm>
          <a:off x="11428676" y="529697"/>
          <a:ext cx="1855259" cy="732366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B1" zoomScaleNormal="100" workbookViewId="0">
      <selection activeCell="B5" sqref="B5:J5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0"/>
      <c r="B1" s="27" t="s">
        <v>45</v>
      </c>
      <c r="C1" s="28"/>
      <c r="D1" s="28"/>
      <c r="E1" s="28"/>
      <c r="F1" s="28"/>
      <c r="G1" s="28"/>
      <c r="H1" s="28"/>
      <c r="I1" s="28"/>
      <c r="J1" s="29"/>
      <c r="K1" s="10"/>
      <c r="L1" s="10"/>
    </row>
    <row r="2" spans="1:12" ht="24.75" x14ac:dyDescent="0.55000000000000004">
      <c r="A2" s="10"/>
      <c r="B2" s="30" t="s">
        <v>0</v>
      </c>
      <c r="C2" s="31"/>
      <c r="D2" s="31"/>
      <c r="E2" s="31"/>
      <c r="F2" s="31"/>
      <c r="G2" s="31"/>
      <c r="H2" s="31"/>
      <c r="I2" s="31"/>
      <c r="J2" s="32"/>
      <c r="K2" s="10"/>
      <c r="L2" s="10"/>
    </row>
    <row r="3" spans="1:12" ht="24.75" x14ac:dyDescent="0.55000000000000004">
      <c r="A3" s="10"/>
      <c r="B3" s="33" t="s">
        <v>1</v>
      </c>
      <c r="C3" s="34"/>
      <c r="D3" s="34"/>
      <c r="E3" s="34"/>
      <c r="F3" s="34"/>
      <c r="G3" s="34"/>
      <c r="H3" s="34"/>
      <c r="I3" s="34"/>
      <c r="J3" s="35"/>
      <c r="K3" s="10"/>
      <c r="L3" s="10"/>
    </row>
    <row r="4" spans="1:12" ht="24.75" x14ac:dyDescent="0.55000000000000004">
      <c r="A4" s="10"/>
      <c r="B4" s="33" t="s">
        <v>2</v>
      </c>
      <c r="C4" s="34"/>
      <c r="D4" s="34"/>
      <c r="E4" s="34"/>
      <c r="F4" s="34"/>
      <c r="G4" s="34"/>
      <c r="H4" s="34"/>
      <c r="I4" s="34"/>
      <c r="J4" s="35"/>
      <c r="K4" s="10"/>
      <c r="L4" s="10"/>
    </row>
    <row r="5" spans="1:12" ht="24.75" x14ac:dyDescent="0.55000000000000004">
      <c r="A5" s="10"/>
      <c r="B5" s="36" t="s">
        <v>3</v>
      </c>
      <c r="C5" s="37"/>
      <c r="D5" s="37"/>
      <c r="E5" s="37"/>
      <c r="F5" s="37"/>
      <c r="G5" s="37"/>
      <c r="H5" s="37"/>
      <c r="I5" s="37"/>
      <c r="J5" s="38"/>
      <c r="K5" s="10"/>
      <c r="L5" s="10"/>
    </row>
    <row r="6" spans="1:12" ht="15.75" x14ac:dyDescent="0.25">
      <c r="A6" s="10"/>
      <c r="B6" s="39" t="s">
        <v>4</v>
      </c>
      <c r="C6" s="40"/>
      <c r="D6" s="41"/>
      <c r="E6" s="48" t="s">
        <v>5</v>
      </c>
      <c r="F6" s="49"/>
      <c r="G6" s="49"/>
      <c r="H6" s="49"/>
      <c r="I6" s="50"/>
      <c r="J6" s="51" t="s">
        <v>6</v>
      </c>
      <c r="K6" s="10"/>
      <c r="L6" s="10"/>
    </row>
    <row r="7" spans="1:12" ht="31.5" x14ac:dyDescent="0.25">
      <c r="A7" s="10"/>
      <c r="B7" s="42"/>
      <c r="C7" s="43"/>
      <c r="D7" s="44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52"/>
      <c r="K7" s="10"/>
      <c r="L7" s="10"/>
    </row>
    <row r="8" spans="1:12" ht="15.75" x14ac:dyDescent="0.25">
      <c r="A8" s="10"/>
      <c r="B8" s="45"/>
      <c r="C8" s="46"/>
      <c r="D8" s="47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  <c r="L8" s="10"/>
    </row>
    <row r="9" spans="1:12" ht="15.75" x14ac:dyDescent="0.25">
      <c r="A9" s="10"/>
      <c r="B9" s="53" t="s">
        <v>14</v>
      </c>
      <c r="C9" s="54"/>
      <c r="D9" s="55"/>
      <c r="E9" s="11">
        <f t="shared" ref="E9:J9" si="0">SUM(E10,E13,E22,E26,E29,E34)</f>
        <v>875000</v>
      </c>
      <c r="F9" s="11">
        <f t="shared" si="0"/>
        <v>0</v>
      </c>
      <c r="G9" s="11">
        <f t="shared" si="0"/>
        <v>875000</v>
      </c>
      <c r="H9" s="11">
        <f t="shared" si="0"/>
        <v>807633</v>
      </c>
      <c r="I9" s="11">
        <f t="shared" si="0"/>
        <v>807633</v>
      </c>
      <c r="J9" s="11">
        <f t="shared" si="0"/>
        <v>67367</v>
      </c>
      <c r="K9" s="10"/>
      <c r="L9" s="10"/>
    </row>
    <row r="10" spans="1:12" ht="15.75" x14ac:dyDescent="0.25">
      <c r="A10" s="10"/>
      <c r="B10" s="12"/>
      <c r="C10" s="25" t="s">
        <v>15</v>
      </c>
      <c r="D10" s="26"/>
      <c r="E10" s="13">
        <f t="shared" ref="E10:J10" si="1">SUM(E11:E12)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0"/>
      <c r="L10" s="10"/>
    </row>
    <row r="11" spans="1:12" ht="15.75" x14ac:dyDescent="0.25">
      <c r="A11" s="10"/>
      <c r="B11" s="12"/>
      <c r="C11" s="14"/>
      <c r="D11" s="15" t="s">
        <v>16</v>
      </c>
      <c r="E11" s="16">
        <v>0</v>
      </c>
      <c r="F11" s="17">
        <v>0</v>
      </c>
      <c r="G11" s="7">
        <f>E11+F11</f>
        <v>0</v>
      </c>
      <c r="H11" s="17">
        <v>0</v>
      </c>
      <c r="I11" s="17">
        <v>0</v>
      </c>
      <c r="J11" s="8">
        <f>G11-H11</f>
        <v>0</v>
      </c>
      <c r="K11" s="10"/>
      <c r="L11" s="10"/>
    </row>
    <row r="12" spans="1:12" ht="15.75" x14ac:dyDescent="0.2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f>E12+F12</f>
        <v>0</v>
      </c>
      <c r="H12" s="17">
        <v>0</v>
      </c>
      <c r="I12" s="17">
        <v>0</v>
      </c>
      <c r="J12" s="8">
        <f>G12-H12</f>
        <v>0</v>
      </c>
      <c r="K12" s="10"/>
      <c r="L12" s="10"/>
    </row>
    <row r="13" spans="1:12" ht="15.75" x14ac:dyDescent="0.25">
      <c r="A13" s="10"/>
      <c r="B13" s="12"/>
      <c r="C13" s="25" t="s">
        <v>18</v>
      </c>
      <c r="D13" s="26"/>
      <c r="E13" s="13">
        <f t="shared" ref="E13:J13" si="2">SUM(E14:E21)</f>
        <v>875000</v>
      </c>
      <c r="F13" s="13">
        <f t="shared" si="2"/>
        <v>0</v>
      </c>
      <c r="G13" s="13">
        <f t="shared" si="2"/>
        <v>875000</v>
      </c>
      <c r="H13" s="13">
        <f t="shared" si="2"/>
        <v>807633</v>
      </c>
      <c r="I13" s="13">
        <f t="shared" si="2"/>
        <v>807633</v>
      </c>
      <c r="J13" s="13">
        <f t="shared" si="2"/>
        <v>67367</v>
      </c>
      <c r="K13" s="10"/>
      <c r="L13" s="10"/>
    </row>
    <row r="14" spans="1:12" ht="15.75" x14ac:dyDescent="0.25">
      <c r="A14" s="10"/>
      <c r="B14" s="12"/>
      <c r="C14" s="14"/>
      <c r="D14" s="15" t="s">
        <v>19</v>
      </c>
      <c r="E14" s="16">
        <v>875000</v>
      </c>
      <c r="F14" s="17">
        <v>0</v>
      </c>
      <c r="G14" s="7">
        <f t="shared" ref="G14:G21" si="3">E14+F14</f>
        <v>875000</v>
      </c>
      <c r="H14" s="17">
        <v>807633</v>
      </c>
      <c r="I14" s="17">
        <v>807633</v>
      </c>
      <c r="J14" s="8">
        <f>G14-H14</f>
        <v>67367</v>
      </c>
      <c r="K14" s="10"/>
      <c r="L14" s="10"/>
    </row>
    <row r="15" spans="1:12" ht="15.75" x14ac:dyDescent="0.2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f t="shared" si="3"/>
        <v>0</v>
      </c>
      <c r="H15" s="17">
        <v>0</v>
      </c>
      <c r="I15" s="17">
        <v>0</v>
      </c>
      <c r="J15" s="8">
        <f t="shared" ref="J15:J38" si="4">G15-H15</f>
        <v>0</v>
      </c>
      <c r="K15" s="10"/>
      <c r="L15" s="10"/>
    </row>
    <row r="16" spans="1:12" ht="15.75" x14ac:dyDescent="0.2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f t="shared" si="3"/>
        <v>0</v>
      </c>
      <c r="H16" s="17">
        <v>0</v>
      </c>
      <c r="I16" s="17">
        <v>0</v>
      </c>
      <c r="J16" s="8">
        <f t="shared" si="4"/>
        <v>0</v>
      </c>
      <c r="K16" s="10"/>
      <c r="L16" s="10"/>
    </row>
    <row r="17" spans="1:12" ht="15.75" x14ac:dyDescent="0.2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f t="shared" si="3"/>
        <v>0</v>
      </c>
      <c r="H17" s="17">
        <v>0</v>
      </c>
      <c r="I17" s="17">
        <v>0</v>
      </c>
      <c r="J17" s="8">
        <f t="shared" si="4"/>
        <v>0</v>
      </c>
      <c r="K17" s="10"/>
      <c r="L17" s="10"/>
    </row>
    <row r="18" spans="1:12" ht="15.75" x14ac:dyDescent="0.2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f t="shared" si="3"/>
        <v>0</v>
      </c>
      <c r="H18" s="17">
        <v>0</v>
      </c>
      <c r="I18" s="17">
        <v>0</v>
      </c>
      <c r="J18" s="8">
        <f t="shared" si="4"/>
        <v>0</v>
      </c>
      <c r="K18" s="10"/>
      <c r="L18" s="10"/>
    </row>
    <row r="19" spans="1:12" ht="31.5" x14ac:dyDescent="0.2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f t="shared" si="3"/>
        <v>0</v>
      </c>
      <c r="H19" s="17">
        <v>0</v>
      </c>
      <c r="I19" s="17">
        <v>0</v>
      </c>
      <c r="J19" s="8">
        <f t="shared" si="4"/>
        <v>0</v>
      </c>
      <c r="K19" s="10"/>
      <c r="L19" s="10"/>
    </row>
    <row r="20" spans="1:12" ht="15.75" x14ac:dyDescent="0.2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f t="shared" si="3"/>
        <v>0</v>
      </c>
      <c r="H20" s="17">
        <v>0</v>
      </c>
      <c r="I20" s="17">
        <v>0</v>
      </c>
      <c r="J20" s="8">
        <f t="shared" si="4"/>
        <v>0</v>
      </c>
      <c r="K20" s="10"/>
      <c r="L20" s="10"/>
    </row>
    <row r="21" spans="1:12" ht="15.75" x14ac:dyDescent="0.2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f t="shared" si="3"/>
        <v>0</v>
      </c>
      <c r="H21" s="17">
        <v>0</v>
      </c>
      <c r="I21" s="17">
        <v>0</v>
      </c>
      <c r="J21" s="8">
        <f t="shared" si="4"/>
        <v>0</v>
      </c>
      <c r="K21" s="10"/>
      <c r="L21" s="10"/>
    </row>
    <row r="22" spans="1:12" ht="15.75" x14ac:dyDescent="0.25">
      <c r="A22" s="10"/>
      <c r="B22" s="12"/>
      <c r="C22" s="25" t="s">
        <v>27</v>
      </c>
      <c r="D22" s="26"/>
      <c r="E22" s="13">
        <f t="shared" ref="E22:J22" si="5">SUM(E23:E25)</f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0"/>
      <c r="L22" s="10"/>
    </row>
    <row r="23" spans="1:12" ht="31.5" x14ac:dyDescent="0.2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f>E23+F23</f>
        <v>0</v>
      </c>
      <c r="H23" s="17">
        <v>0</v>
      </c>
      <c r="I23" s="17">
        <v>0</v>
      </c>
      <c r="J23" s="8">
        <f t="shared" si="4"/>
        <v>0</v>
      </c>
      <c r="K23" s="10"/>
      <c r="L23" s="10"/>
    </row>
    <row r="24" spans="1:12" ht="15.75" x14ac:dyDescent="0.2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f>E24+F24</f>
        <v>0</v>
      </c>
      <c r="H24" s="17">
        <v>0</v>
      </c>
      <c r="I24" s="17">
        <v>0</v>
      </c>
      <c r="J24" s="8">
        <f t="shared" si="4"/>
        <v>0</v>
      </c>
      <c r="K24" s="10"/>
      <c r="L24" s="10"/>
    </row>
    <row r="25" spans="1:12" ht="15.75" x14ac:dyDescent="0.2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f>E25+F25</f>
        <v>0</v>
      </c>
      <c r="H25" s="17">
        <v>0</v>
      </c>
      <c r="I25" s="17">
        <v>0</v>
      </c>
      <c r="J25" s="8">
        <f t="shared" si="4"/>
        <v>0</v>
      </c>
      <c r="K25" s="10"/>
      <c r="L25" s="10"/>
    </row>
    <row r="26" spans="1:12" ht="15.75" x14ac:dyDescent="0.25">
      <c r="A26" s="10"/>
      <c r="B26" s="12"/>
      <c r="C26" s="25" t="s">
        <v>31</v>
      </c>
      <c r="D26" s="26"/>
      <c r="E26" s="13">
        <f t="shared" ref="E26:J26" si="6">SUM(E27:E28)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  <c r="K26" s="10"/>
      <c r="L26" s="10"/>
    </row>
    <row r="27" spans="1:12" ht="15.75" x14ac:dyDescent="0.2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f>E27+F27</f>
        <v>0</v>
      </c>
      <c r="H27" s="17">
        <v>0</v>
      </c>
      <c r="I27" s="17">
        <v>0</v>
      </c>
      <c r="J27" s="8">
        <f t="shared" si="4"/>
        <v>0</v>
      </c>
      <c r="K27" s="10"/>
      <c r="L27" s="10"/>
    </row>
    <row r="28" spans="1:12" ht="15.75" x14ac:dyDescent="0.2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f>E28+F28</f>
        <v>0</v>
      </c>
      <c r="H28" s="17">
        <v>0</v>
      </c>
      <c r="I28" s="17">
        <v>0</v>
      </c>
      <c r="J28" s="8">
        <f t="shared" si="4"/>
        <v>0</v>
      </c>
      <c r="K28" s="10"/>
      <c r="L28" s="10"/>
    </row>
    <row r="29" spans="1:12" ht="15.75" x14ac:dyDescent="0.25">
      <c r="A29" s="10"/>
      <c r="B29" s="12"/>
      <c r="C29" s="25" t="s">
        <v>34</v>
      </c>
      <c r="D29" s="26"/>
      <c r="E29" s="13">
        <f t="shared" ref="E29:J29" si="7">SUM(E30:E33)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0"/>
      <c r="L29" s="10"/>
    </row>
    <row r="30" spans="1:12" ht="15.75" x14ac:dyDescent="0.2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f>E30+F30</f>
        <v>0</v>
      </c>
      <c r="H30" s="17">
        <v>0</v>
      </c>
      <c r="I30" s="17">
        <v>0</v>
      </c>
      <c r="J30" s="8">
        <f t="shared" si="4"/>
        <v>0</v>
      </c>
      <c r="K30" s="10"/>
      <c r="L30" s="10"/>
    </row>
    <row r="31" spans="1:12" ht="15.75" x14ac:dyDescent="0.2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f>E31+F31</f>
        <v>0</v>
      </c>
      <c r="H31" s="17">
        <v>0</v>
      </c>
      <c r="I31" s="17">
        <v>0</v>
      </c>
      <c r="J31" s="8">
        <f t="shared" si="4"/>
        <v>0</v>
      </c>
      <c r="K31" s="10"/>
      <c r="L31" s="10"/>
    </row>
    <row r="32" spans="1:12" ht="15.75" x14ac:dyDescent="0.2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f>E32+F32</f>
        <v>0</v>
      </c>
      <c r="H32" s="17">
        <v>0</v>
      </c>
      <c r="I32" s="17">
        <v>0</v>
      </c>
      <c r="J32" s="8">
        <f t="shared" si="4"/>
        <v>0</v>
      </c>
      <c r="K32" s="10"/>
      <c r="L32" s="10"/>
    </row>
    <row r="33" spans="1:12" ht="31.5" x14ac:dyDescent="0.2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f>E33+F33</f>
        <v>0</v>
      </c>
      <c r="H33" s="17">
        <v>0</v>
      </c>
      <c r="I33" s="17">
        <v>0</v>
      </c>
      <c r="J33" s="8">
        <f t="shared" si="4"/>
        <v>0</v>
      </c>
      <c r="K33" s="10"/>
      <c r="L33" s="10"/>
    </row>
    <row r="34" spans="1:12" ht="15.75" x14ac:dyDescent="0.25">
      <c r="A34" s="10"/>
      <c r="B34" s="12"/>
      <c r="C34" s="25" t="s">
        <v>39</v>
      </c>
      <c r="D34" s="26"/>
      <c r="E34" s="13">
        <f>SUM(E35)</f>
        <v>0</v>
      </c>
      <c r="F34" s="13">
        <f>SUM(F35)</f>
        <v>0</v>
      </c>
      <c r="G34" s="13">
        <f>SUM(G35)</f>
        <v>0</v>
      </c>
      <c r="H34" s="13">
        <f>SUM(H35)</f>
        <v>0</v>
      </c>
      <c r="I34" s="13">
        <f>SUM(I35)</f>
        <v>0</v>
      </c>
      <c r="J34" s="13">
        <f t="shared" ref="J34" si="8">SUM(J35)</f>
        <v>0</v>
      </c>
      <c r="K34" s="10"/>
      <c r="L34" s="10"/>
    </row>
    <row r="35" spans="1:12" ht="15.75" x14ac:dyDescent="0.2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f>E35+F35</f>
        <v>0</v>
      </c>
      <c r="H35" s="17">
        <v>0</v>
      </c>
      <c r="I35" s="17">
        <v>0</v>
      </c>
      <c r="J35" s="8">
        <f t="shared" si="4"/>
        <v>0</v>
      </c>
      <c r="K35" s="10"/>
      <c r="L35" s="10"/>
    </row>
    <row r="36" spans="1:12" ht="15.75" x14ac:dyDescent="0.25">
      <c r="A36" s="10"/>
      <c r="B36" s="53" t="s">
        <v>41</v>
      </c>
      <c r="C36" s="54"/>
      <c r="D36" s="55"/>
      <c r="E36" s="16">
        <v>0</v>
      </c>
      <c r="F36" s="17">
        <v>0</v>
      </c>
      <c r="G36" s="7">
        <f>E36+F36</f>
        <v>0</v>
      </c>
      <c r="H36" s="17">
        <v>0</v>
      </c>
      <c r="I36" s="17">
        <v>0</v>
      </c>
      <c r="J36" s="8">
        <f t="shared" si="4"/>
        <v>0</v>
      </c>
      <c r="K36" s="10"/>
      <c r="L36" s="10"/>
    </row>
    <row r="37" spans="1:12" ht="15.75" x14ac:dyDescent="0.25">
      <c r="A37" s="10"/>
      <c r="B37" s="53" t="s">
        <v>42</v>
      </c>
      <c r="C37" s="54"/>
      <c r="D37" s="55"/>
      <c r="E37" s="16">
        <v>0</v>
      </c>
      <c r="F37" s="17">
        <v>0</v>
      </c>
      <c r="G37" s="7">
        <f>E37+F37</f>
        <v>0</v>
      </c>
      <c r="H37" s="17">
        <v>0</v>
      </c>
      <c r="I37" s="17">
        <v>0</v>
      </c>
      <c r="J37" s="8">
        <f t="shared" si="4"/>
        <v>0</v>
      </c>
      <c r="K37" s="10"/>
      <c r="L37" s="10"/>
    </row>
    <row r="38" spans="1:12" ht="15.75" x14ac:dyDescent="0.25">
      <c r="A38" s="10"/>
      <c r="B38" s="53" t="s">
        <v>43</v>
      </c>
      <c r="C38" s="54"/>
      <c r="D38" s="55"/>
      <c r="E38" s="16">
        <v>0</v>
      </c>
      <c r="F38" s="17">
        <v>0</v>
      </c>
      <c r="G38" s="7">
        <f>E38+F38</f>
        <v>0</v>
      </c>
      <c r="H38" s="17">
        <v>0</v>
      </c>
      <c r="I38" s="17">
        <v>0</v>
      </c>
      <c r="J38" s="8">
        <f t="shared" si="4"/>
        <v>0</v>
      </c>
      <c r="K38" s="10"/>
      <c r="L38" s="10"/>
    </row>
    <row r="39" spans="1:12" ht="15.75" x14ac:dyDescent="0.2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 x14ac:dyDescent="0.25">
      <c r="A40" s="10"/>
      <c r="B40" s="23"/>
      <c r="C40" s="56" t="s">
        <v>44</v>
      </c>
      <c r="D40" s="57"/>
      <c r="E40" s="24">
        <f t="shared" ref="E40:J40" si="9">SUM(E9,E36,E37,E38)</f>
        <v>875000</v>
      </c>
      <c r="F40" s="24">
        <f t="shared" si="9"/>
        <v>0</v>
      </c>
      <c r="G40" s="24">
        <f t="shared" si="9"/>
        <v>875000</v>
      </c>
      <c r="H40" s="24">
        <f t="shared" si="9"/>
        <v>807633</v>
      </c>
      <c r="I40" s="24">
        <f t="shared" si="9"/>
        <v>807633</v>
      </c>
      <c r="J40" s="24">
        <f t="shared" si="9"/>
        <v>67367</v>
      </c>
      <c r="K40" s="10"/>
      <c r="L40" s="10"/>
    </row>
    <row r="41" spans="1:12" ht="15.75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5.75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1:12" x14ac:dyDescent="0.25">
      <c r="K49" s="10"/>
      <c r="L49" s="10"/>
    </row>
  </sheetData>
  <sheetProtection algorithmName="SHA-512" hashValue="KfSC3FOt7Gl3XjmLMnlHDD7h+Jj8ZurVxGT4/OJ4TNfmuBOTG3gLMzjkFnFqamk1QFiCoHu56+LVqcLPQ2+Lkw==" saltValue="lMNjPAAWWofV/tzzLdxYFA==" spinCount="100000" sheet="1" scenarios="1"/>
  <mergeCells count="19">
    <mergeCell ref="C34:D34"/>
    <mergeCell ref="B36:D36"/>
    <mergeCell ref="B37:D37"/>
    <mergeCell ref="B38:D38"/>
    <mergeCell ref="C40:D40"/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</mergeCells>
  <dataValidations count="2">
    <dataValidation type="whole" allowBlank="1" showInputMessage="1" showErrorMessage="1" sqref="H9:I39">
      <formula1>-999999999999</formula1>
      <formula2>999999999999</formula2>
    </dataValidation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</dataValidations>
  <printOptions horizontalCentered="1"/>
  <pageMargins left="0.77" right="0.43" top="0.74803149606299213" bottom="0.74803149606299213" header="0.31496062992125984" footer="0.31496062992125984"/>
  <pageSetup paperSize="9"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2024-03-13T17:22:49Z</dcterms:modified>
</cp:coreProperties>
</file>