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730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5" i="1" l="1"/>
  <c r="F45" i="1"/>
  <c r="I44" i="1"/>
  <c r="H44" i="1"/>
  <c r="G44" i="1"/>
  <c r="F44" i="1"/>
  <c r="E44" i="1"/>
  <c r="D44" i="1"/>
  <c r="I42" i="1"/>
  <c r="F42" i="1"/>
  <c r="I41" i="1"/>
  <c r="F41" i="1"/>
  <c r="I40" i="1"/>
  <c r="F40" i="1"/>
  <c r="I39" i="1"/>
  <c r="F39" i="1"/>
  <c r="I38" i="1"/>
  <c r="H38" i="1"/>
  <c r="G38" i="1"/>
  <c r="F38" i="1"/>
  <c r="E38" i="1"/>
  <c r="D38" i="1"/>
  <c r="I36" i="1"/>
  <c r="F36" i="1"/>
  <c r="I35" i="1"/>
  <c r="F35" i="1"/>
  <c r="I34" i="1"/>
  <c r="F34" i="1"/>
  <c r="I33" i="1"/>
  <c r="F33" i="1"/>
  <c r="I32" i="1"/>
  <c r="F32" i="1"/>
  <c r="I31" i="1"/>
  <c r="F31" i="1"/>
  <c r="I30" i="1"/>
  <c r="F30" i="1"/>
  <c r="I29" i="1"/>
  <c r="F29" i="1"/>
  <c r="I28" i="1"/>
  <c r="I47" i="1" s="1"/>
  <c r="H28" i="1"/>
  <c r="H47" i="1" s="1"/>
  <c r="G28" i="1"/>
  <c r="G47" i="1" s="1"/>
  <c r="F28" i="1"/>
  <c r="F47" i="1" s="1"/>
  <c r="E28" i="1"/>
  <c r="E47" i="1" s="1"/>
  <c r="D28" i="1"/>
  <c r="D47" i="1" s="1"/>
  <c r="H21" i="1"/>
  <c r="G21" i="1"/>
  <c r="E21" i="1"/>
  <c r="D21" i="1"/>
  <c r="I19" i="1"/>
  <c r="F19" i="1"/>
  <c r="I18" i="1"/>
  <c r="F18" i="1"/>
  <c r="I17" i="1"/>
  <c r="F17" i="1"/>
  <c r="I16" i="1"/>
  <c r="F16" i="1"/>
  <c r="I15" i="1"/>
  <c r="F15" i="1"/>
  <c r="I14" i="1"/>
  <c r="F14" i="1"/>
  <c r="I13" i="1"/>
  <c r="F13" i="1"/>
  <c r="I12" i="1"/>
  <c r="F12" i="1"/>
  <c r="I11" i="1"/>
  <c r="F11" i="1"/>
  <c r="I10" i="1"/>
  <c r="I21" i="1" s="1"/>
  <c r="F10" i="1"/>
  <c r="F21" i="1" s="1"/>
</calcChain>
</file>

<file path=xl/sharedStrings.xml><?xml version="1.0" encoding="utf-8"?>
<sst xmlns="http://schemas.openxmlformats.org/spreadsheetml/2006/main" count="66" uniqueCount="44">
  <si>
    <t>Congreso del Estado Libre y Soberano de Tamaulipas</t>
  </si>
  <si>
    <t>Cuenta Pública 2023</t>
  </si>
  <si>
    <t xml:space="preserve"> Estado Analítico de Ingresos</t>
  </si>
  <si>
    <t>Del 01 de Enero al 31 de Diciembre de 2023</t>
  </si>
  <si>
    <t>(Cifras en Pesos)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</si>
  <si>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</si>
  <si>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</si>
  <si>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</si>
  <si>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</si>
  <si>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</si>
  <si>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</si>
  <si>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</si>
  <si>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</si>
  <si>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</si>
  <si>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</si>
  <si>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</si>
  <si>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</si>
  <si>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</si>
  <si>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</si>
  <si>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</si>
  <si>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</si>
  <si>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</si>
  <si>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</si>
  <si>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</si>
  <si>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</si>
  <si>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Bienes, Prestación de Servicios y Otros Ingresos</t>
  </si>
  <si>
    <t>Participaciones, 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</si>
  <si>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</si>
  <si>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</si>
  <si>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</si>
  <si>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</si>
  <si>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
Por Fuente de Financiamiento</t>
  </si>
  <si>
    <t>Ampliaciones y 
Reducciones</t>
  </si>
  <si>
    <t>Ingresos del Poder Ejecutivo Federal o Estatal y de los Municipios</t>
  </si>
  <si>
    <r>
      <t>Productos</t>
    </r>
    <r>
      <rPr>
        <vertAlign val="superscript"/>
        <sz val="9"/>
        <color rgb="FF000000"/>
        <rFont val="Calibri"/>
        <family val="2"/>
      </rPr>
      <t>1</t>
    </r>
  </si>
  <si>
    <r>
      <t>Aprovechamientos</t>
    </r>
    <r>
      <rPr>
        <vertAlign val="superscript"/>
        <sz val="9"/>
        <color rgb="FF000000"/>
        <rFont val="Calibri"/>
        <family val="2"/>
      </rPr>
      <t>2</t>
    </r>
  </si>
  <si>
    <t>Participaciones,  Aportaciones, Convenios, Incentivos Derivados de la Colaboración Fiscal y Fondos Distintos de Aportaciones.</t>
  </si>
  <si>
    <t>Transferencias, Asignaciones, Subsidios y Subvenciones, y Pensiones y Jubilaciones.</t>
  </si>
  <si>
    <t>Ingresos de los Entes Públicos, de los Poderes Legislativo y Judicial, de los Organos Autónomos y del Poder Paraestatal o Paramunicipal, así como de las Empresas  Productivas del Estado</t>
  </si>
  <si>
    <r>
      <t>Ingresos por Ventas de Bienes, Prestación de Servicios y Otros  Ingresos</t>
    </r>
    <r>
      <rPr>
        <vertAlign val="superscript"/>
        <sz val="9"/>
        <color rgb="FF000000"/>
        <rFont val="Calibri"/>
        <family val="2"/>
      </rPr>
      <t>3</t>
    </r>
  </si>
  <si>
    <t>Ingresos derivados de financiamiento</t>
  </si>
  <si>
    <t>1 Incluye intereses que generan las cuentas bancarias de los Entes Públicos en Productos.</t>
  </si>
  <si>
    <t>2 Incluye donativos en efectivo del Poder Ejecutivo, entre otros aprovechamientos</t>
  </si>
  <si>
    <t>3 Se refiere a los ingresos propios obtenidos por los Poderes Legislativo, Judicial, los Órganos Autónomos y las entidades de la administración pública paraestatal y paramunicipal, por sus actividades diversas no inherentes  a su operación que generan recursos y que no sean ingresos por venta de bienes o prestación de servicios. tales como donativos en efectivo, entre otros.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</si>
</sst>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Encode Sans"/>
    </font>
    <font>
      <sz val="9"/>
      <color indexed="8"/>
      <name val="Calibri"/>
      <family val="2"/>
    </font>
    <font>
      <sz val="9"/>
      <color rgb="FF000000"/>
      <name val="Calibri"/>
      <family val="2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theme="1"/>
      <name val="Calibri"/>
      <family val="2"/>
    </font>
    <font>
      <b/>
      <sz val="9"/>
      <name val="Calibri"/>
      <family val="2"/>
    </font>
    <font>
      <sz val="11"/>
      <color theme="1"/>
      <name val="Calibri"/>
      <family val="2"/>
    </font>
    <font>
      <vertAlign val="superscript"/>
      <sz val="9"/>
      <color rgb="FF000000"/>
      <name val="Calibri"/>
      <family val="2"/>
    </font>
    <font>
      <b/>
      <sz val="9"/>
      <color rgb="FF000000"/>
      <name val="Calibri"/>
      <family val="2"/>
    </font>
    <font>
      <b/>
      <sz val="9"/>
      <color theme="1"/>
      <name val="Calibri"/>
      <family val="2"/>
    </font>
    <font>
      <sz val="9"/>
      <name val="Calibri"/>
      <family val="2"/>
    </font>
    <font>
      <sz val="8"/>
      <color theme="1"/>
      <name val="Calibri"/>
      <family val="2"/>
    </font>
    <font>
      <sz val="11"/>
      <color theme="1"/>
      <name val="DIN Pro Regular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6" fillId="0" borderId="0" applyFont="0" applyFill="0" applyBorder="0" applyAlignment="0" applyProtection="0"/>
  </cellStyleXfs>
  <cellXfs count="86">
    <xf numFmtId="0" fontId="0" fillId="0" borderId="0" xfId="0"/>
    <xf numFmtId="37" fontId="2" fillId="3" borderId="8" xfId="1" applyNumberFormat="1" applyFont="1" applyFill="1" applyBorder="1" applyAlignment="1" applyProtection="1">
      <alignment horizontal="center" vertical="center"/>
    </xf>
    <xf numFmtId="37" fontId="2" fillId="3" borderId="8" xfId="1" applyNumberFormat="1" applyFont="1" applyFill="1" applyBorder="1" applyAlignment="1" applyProtection="1">
      <alignment horizontal="center" wrapText="1"/>
    </xf>
    <xf numFmtId="37" fontId="2" fillId="3" borderId="8" xfId="1" applyNumberFormat="1" applyFont="1" applyFill="1" applyBorder="1" applyAlignment="1" applyProtection="1">
      <alignment horizontal="center"/>
    </xf>
    <xf numFmtId="0" fontId="4" fillId="2" borderId="2" xfId="2" applyFont="1" applyFill="1" applyBorder="1"/>
    <xf numFmtId="0" fontId="4" fillId="2" borderId="3" xfId="2" applyFont="1" applyFill="1" applyBorder="1"/>
    <xf numFmtId="0" fontId="4" fillId="2" borderId="4" xfId="2" applyFont="1" applyFill="1" applyBorder="1"/>
    <xf numFmtId="0" fontId="4" fillId="2" borderId="4" xfId="2" applyFont="1" applyFill="1" applyBorder="1" applyAlignment="1">
      <alignment horizontal="center"/>
    </xf>
    <xf numFmtId="0" fontId="4" fillId="2" borderId="13" xfId="2" applyFont="1" applyFill="1" applyBorder="1" applyAlignment="1">
      <alignment horizontal="center"/>
    </xf>
    <xf numFmtId="3" fontId="4" fillId="2" borderId="10" xfId="3" applyNumberFormat="1" applyFont="1" applyFill="1" applyBorder="1" applyAlignment="1" applyProtection="1">
      <alignment horizontal="right"/>
      <protection locked="0"/>
    </xf>
    <xf numFmtId="3" fontId="4" fillId="2" borderId="10" xfId="3" applyNumberFormat="1" applyFont="1" applyFill="1" applyBorder="1" applyAlignment="1" applyProtection="1">
      <alignment horizontal="right"/>
    </xf>
    <xf numFmtId="0" fontId="4" fillId="2" borderId="11" xfId="2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/>
    </xf>
    <xf numFmtId="0" fontId="4" fillId="2" borderId="12" xfId="2" applyFont="1" applyFill="1" applyBorder="1" applyAlignment="1">
      <alignment wrapText="1"/>
    </xf>
    <xf numFmtId="3" fontId="4" fillId="2" borderId="12" xfId="3" applyNumberFormat="1" applyFont="1" applyFill="1" applyBorder="1" applyAlignment="1" applyProtection="1">
      <alignment horizontal="center"/>
      <protection locked="0"/>
    </xf>
    <xf numFmtId="0" fontId="7" fillId="2" borderId="5" xfId="2" applyFont="1" applyFill="1" applyBorder="1" applyAlignment="1">
      <alignment horizontal="centerContinuous"/>
    </xf>
    <xf numFmtId="0" fontId="7" fillId="2" borderId="6" xfId="2" applyFont="1" applyFill="1" applyBorder="1" applyAlignment="1">
      <alignment horizontal="centerContinuous"/>
    </xf>
    <xf numFmtId="0" fontId="7" fillId="2" borderId="7" xfId="2" applyFont="1" applyFill="1" applyBorder="1" applyAlignment="1">
      <alignment horizontal="left" wrapText="1"/>
    </xf>
    <xf numFmtId="3" fontId="7" fillId="2" borderId="8" xfId="2" applyNumberFormat="1" applyFont="1" applyFill="1" applyBorder="1" applyAlignment="1" applyProtection="1">
      <alignment horizontal="right"/>
    </xf>
    <xf numFmtId="0" fontId="8" fillId="2" borderId="0" xfId="0" applyFont="1" applyFill="1"/>
    <xf numFmtId="3" fontId="8" fillId="2" borderId="0" xfId="0" applyNumberFormat="1" applyFont="1" applyFill="1"/>
    <xf numFmtId="0" fontId="10" fillId="2" borderId="0" xfId="0" applyFont="1" applyFill="1"/>
    <xf numFmtId="0" fontId="7" fillId="2" borderId="9" xfId="2" applyFont="1" applyFill="1" applyBorder="1" applyAlignment="1">
      <alignment horizontal="left"/>
    </xf>
    <xf numFmtId="0" fontId="7" fillId="2" borderId="0" xfId="2" applyFont="1" applyFill="1" applyBorder="1" applyAlignment="1">
      <alignment horizontal="left"/>
    </xf>
    <xf numFmtId="0" fontId="8" fillId="0" borderId="10" xfId="0" applyFont="1" applyBorder="1"/>
    <xf numFmtId="3" fontId="7" fillId="2" borderId="15" xfId="2" applyNumberFormat="1" applyFont="1" applyFill="1" applyBorder="1" applyAlignment="1" applyProtection="1">
      <alignment horizontal="right"/>
    </xf>
    <xf numFmtId="3" fontId="7" fillId="2" borderId="15" xfId="2" applyNumberFormat="1" applyFont="1" applyFill="1" applyBorder="1" applyAlignment="1">
      <alignment horizontal="right"/>
    </xf>
    <xf numFmtId="3" fontId="7" fillId="2" borderId="15" xfId="2" applyNumberFormat="1" applyFont="1" applyFill="1" applyBorder="1" applyAlignment="1" applyProtection="1">
      <alignment horizontal="right"/>
      <protection locked="0"/>
    </xf>
    <xf numFmtId="0" fontId="4" fillId="2" borderId="9" xfId="2" applyFont="1" applyFill="1" applyBorder="1" applyAlignment="1">
      <alignment horizontal="center" vertical="center"/>
    </xf>
    <xf numFmtId="3" fontId="5" fillId="2" borderId="15" xfId="0" applyNumberFormat="1" applyFont="1" applyFill="1" applyBorder="1" applyAlignment="1" applyProtection="1">
      <alignment horizontal="right" vertical="center" wrapText="1"/>
      <protection locked="0"/>
    </xf>
    <xf numFmtId="3" fontId="5" fillId="2" borderId="15" xfId="0" applyNumberFormat="1" applyFont="1" applyFill="1" applyBorder="1" applyAlignment="1">
      <alignment horizontal="right" vertical="center" wrapText="1"/>
    </xf>
    <xf numFmtId="0" fontId="5" fillId="2" borderId="0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 wrapText="1"/>
    </xf>
    <xf numFmtId="0" fontId="8" fillId="2" borderId="0" xfId="0" applyFont="1" applyFill="1" applyBorder="1"/>
    <xf numFmtId="0" fontId="5" fillId="2" borderId="10" xfId="0" applyFont="1" applyFill="1" applyBorder="1" applyAlignment="1">
      <alignment vertical="center" wrapText="1"/>
    </xf>
    <xf numFmtId="3" fontId="5" fillId="2" borderId="15" xfId="0" applyNumberFormat="1" applyFont="1" applyFill="1" applyBorder="1" applyAlignment="1" applyProtection="1">
      <alignment horizontal="right" vertical="center" wrapText="1"/>
    </xf>
    <xf numFmtId="3" fontId="12" fillId="2" borderId="15" xfId="0" applyNumberFormat="1" applyFont="1" applyFill="1" applyBorder="1" applyAlignment="1" applyProtection="1">
      <alignment horizontal="right" vertical="center" wrapText="1"/>
    </xf>
    <xf numFmtId="3" fontId="12" fillId="2" borderId="15" xfId="0" applyNumberFormat="1" applyFont="1" applyFill="1" applyBorder="1" applyAlignment="1">
      <alignment horizontal="right" vertical="center" wrapText="1"/>
    </xf>
    <xf numFmtId="3" fontId="12" fillId="2" borderId="15" xfId="0" applyNumberFormat="1" applyFont="1" applyFill="1" applyBorder="1" applyAlignment="1" applyProtection="1">
      <alignment horizontal="right" vertical="center" wrapText="1"/>
      <protection locked="0"/>
    </xf>
    <xf numFmtId="0" fontId="7" fillId="2" borderId="9" xfId="2" applyFont="1" applyFill="1" applyBorder="1" applyAlignment="1">
      <alignment horizontal="center" vertical="center"/>
    </xf>
    <xf numFmtId="0" fontId="13" fillId="2" borderId="0" xfId="0" applyFont="1" applyFill="1" applyBorder="1"/>
    <xf numFmtId="0" fontId="13" fillId="2" borderId="10" xfId="0" applyFont="1" applyFill="1" applyBorder="1"/>
    <xf numFmtId="3" fontId="7" fillId="2" borderId="15" xfId="3" applyNumberFormat="1" applyFont="1" applyFill="1" applyBorder="1" applyAlignment="1" applyProtection="1">
      <alignment horizontal="right"/>
    </xf>
    <xf numFmtId="3" fontId="7" fillId="2" borderId="15" xfId="3" applyNumberFormat="1" applyFont="1" applyFill="1" applyBorder="1" applyAlignment="1">
      <alignment horizontal="right"/>
    </xf>
    <xf numFmtId="3" fontId="7" fillId="2" borderId="15" xfId="3" applyNumberFormat="1" applyFont="1" applyFill="1" applyBorder="1" applyAlignment="1" applyProtection="1">
      <alignment horizontal="right"/>
      <protection locked="0"/>
    </xf>
    <xf numFmtId="0" fontId="4" fillId="2" borderId="0" xfId="2" applyFont="1" applyFill="1" applyBorder="1" applyAlignment="1">
      <alignment horizontal="center" vertical="center"/>
    </xf>
    <xf numFmtId="3" fontId="4" fillId="2" borderId="14" xfId="3" applyNumberFormat="1" applyFont="1" applyFill="1" applyBorder="1" applyAlignment="1">
      <alignment horizontal="right"/>
    </xf>
    <xf numFmtId="0" fontId="7" fillId="2" borderId="7" xfId="2" applyFont="1" applyFill="1" applyBorder="1" applyAlignment="1">
      <alignment horizontal="left" wrapText="1" indent="1"/>
    </xf>
    <xf numFmtId="3" fontId="7" fillId="2" borderId="8" xfId="2" applyNumberFormat="1" applyFont="1" applyFill="1" applyBorder="1" applyAlignment="1">
      <alignment horizontal="right"/>
    </xf>
    <xf numFmtId="0" fontId="14" fillId="2" borderId="3" xfId="0" applyFont="1" applyFill="1" applyBorder="1" applyAlignment="1">
      <alignment vertical="top" wrapText="1"/>
    </xf>
    <xf numFmtId="3" fontId="14" fillId="2" borderId="3" xfId="0" applyNumberFormat="1" applyFont="1" applyFill="1" applyBorder="1" applyAlignment="1">
      <alignment vertical="top" wrapText="1"/>
    </xf>
    <xf numFmtId="0" fontId="14" fillId="2" borderId="0" xfId="0" applyFont="1" applyFill="1" applyAlignment="1">
      <alignment horizontal="left" vertical="top" wrapText="1"/>
    </xf>
    <xf numFmtId="0" fontId="15" fillId="2" borderId="0" xfId="0" applyFont="1" applyFill="1"/>
    <xf numFmtId="0" fontId="10" fillId="0" borderId="0" xfId="0" applyFont="1"/>
    <xf numFmtId="0" fontId="10" fillId="0" borderId="0" xfId="0" applyFont="1" applyBorder="1"/>
    <xf numFmtId="0" fontId="16" fillId="0" borderId="0" xfId="0" applyFont="1"/>
    <xf numFmtId="37" fontId="2" fillId="3" borderId="2" xfId="1" applyNumberFormat="1" applyFont="1" applyFill="1" applyBorder="1" applyAlignment="1" applyProtection="1">
      <alignment horizontal="center" vertical="center" wrapText="1"/>
    </xf>
    <xf numFmtId="37" fontId="2" fillId="3" borderId="3" xfId="1" applyNumberFormat="1" applyFont="1" applyFill="1" applyBorder="1" applyAlignment="1" applyProtection="1">
      <alignment horizontal="center" vertical="center"/>
    </xf>
    <xf numFmtId="37" fontId="2" fillId="3" borderId="4" xfId="1" applyNumberFormat="1" applyFont="1" applyFill="1" applyBorder="1" applyAlignment="1" applyProtection="1">
      <alignment horizontal="center" vertical="center"/>
    </xf>
    <xf numFmtId="37" fontId="2" fillId="3" borderId="9" xfId="1" applyNumberFormat="1" applyFont="1" applyFill="1" applyBorder="1" applyAlignment="1" applyProtection="1">
      <alignment horizontal="center" vertical="center"/>
    </xf>
    <xf numFmtId="37" fontId="2" fillId="3" borderId="0" xfId="1" applyNumberFormat="1" applyFont="1" applyFill="1" applyBorder="1" applyAlignment="1" applyProtection="1">
      <alignment horizontal="center" vertical="center"/>
    </xf>
    <xf numFmtId="37" fontId="2" fillId="3" borderId="10" xfId="1" applyNumberFormat="1" applyFont="1" applyFill="1" applyBorder="1" applyAlignment="1" applyProtection="1">
      <alignment horizontal="center" vertical="center"/>
    </xf>
    <xf numFmtId="37" fontId="2" fillId="3" borderId="11" xfId="1" applyNumberFormat="1" applyFont="1" applyFill="1" applyBorder="1" applyAlignment="1" applyProtection="1">
      <alignment horizontal="center" vertical="center"/>
    </xf>
    <xf numFmtId="37" fontId="2" fillId="3" borderId="1" xfId="1" applyNumberFormat="1" applyFont="1" applyFill="1" applyBorder="1" applyAlignment="1" applyProtection="1">
      <alignment horizontal="center" vertical="center"/>
    </xf>
    <xf numFmtId="37" fontId="2" fillId="3" borderId="12" xfId="1" applyNumberFormat="1" applyFont="1" applyFill="1" applyBorder="1" applyAlignment="1" applyProtection="1">
      <alignment horizontal="center" vertical="center"/>
    </xf>
    <xf numFmtId="37" fontId="2" fillId="3" borderId="5" xfId="1" applyNumberFormat="1" applyFont="1" applyFill="1" applyBorder="1" applyAlignment="1" applyProtection="1">
      <alignment horizontal="center"/>
    </xf>
    <xf numFmtId="37" fontId="2" fillId="3" borderId="6" xfId="1" applyNumberFormat="1" applyFont="1" applyFill="1" applyBorder="1" applyAlignment="1" applyProtection="1">
      <alignment horizontal="center"/>
    </xf>
    <xf numFmtId="37" fontId="2" fillId="3" borderId="7" xfId="1" applyNumberFormat="1" applyFont="1" applyFill="1" applyBorder="1" applyAlignment="1" applyProtection="1">
      <alignment horizontal="center"/>
    </xf>
    <xf numFmtId="37" fontId="2" fillId="3" borderId="8" xfId="1" applyNumberFormat="1" applyFont="1" applyFill="1" applyBorder="1" applyAlignment="1" applyProtection="1">
      <alignment horizontal="center" vertical="center" wrapText="1"/>
    </xf>
    <xf numFmtId="38" fontId="3" fillId="2" borderId="0" xfId="1" applyNumberFormat="1" applyFont="1" applyFill="1" applyBorder="1" applyAlignment="1" applyProtection="1">
      <alignment horizontal="center"/>
      <protection locked="0"/>
    </xf>
    <xf numFmtId="38" fontId="3" fillId="2" borderId="0" xfId="1" applyNumberFormat="1" applyFont="1" applyFill="1" applyBorder="1" applyAlignment="1" applyProtection="1">
      <alignment horizontal="center"/>
    </xf>
    <xf numFmtId="0" fontId="3" fillId="2" borderId="1" xfId="2" applyFont="1" applyFill="1" applyBorder="1" applyAlignment="1">
      <alignment horizontal="center"/>
    </xf>
    <xf numFmtId="3" fontId="7" fillId="2" borderId="13" xfId="2" applyNumberFormat="1" applyFont="1" applyFill="1" applyBorder="1" applyAlignment="1">
      <alignment horizontal="right"/>
    </xf>
    <xf numFmtId="3" fontId="7" fillId="2" borderId="14" xfId="2" applyNumberFormat="1" applyFont="1" applyFill="1" applyBorder="1" applyAlignment="1">
      <alignment horizontal="right"/>
    </xf>
    <xf numFmtId="3" fontId="9" fillId="0" borderId="5" xfId="0" applyNumberFormat="1" applyFont="1" applyBorder="1" applyAlignment="1">
      <alignment horizontal="center" vertical="top" wrapText="1"/>
    </xf>
    <xf numFmtId="3" fontId="9" fillId="0" borderId="7" xfId="0" applyNumberFormat="1" applyFont="1" applyBorder="1" applyAlignment="1">
      <alignment horizontal="center" vertical="top" wrapText="1"/>
    </xf>
    <xf numFmtId="0" fontId="5" fillId="2" borderId="9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  <xf numFmtId="3" fontId="7" fillId="2" borderId="13" xfId="2" applyNumberFormat="1" applyFont="1" applyFill="1" applyBorder="1" applyAlignment="1"/>
    <xf numFmtId="3" fontId="7" fillId="2" borderId="14" xfId="2" applyNumberFormat="1" applyFont="1" applyFill="1" applyBorder="1" applyAlignment="1"/>
    <xf numFmtId="0" fontId="7" fillId="2" borderId="9" xfId="2" applyFont="1" applyFill="1" applyBorder="1" applyAlignment="1">
      <alignment horizontal="left" wrapText="1"/>
    </xf>
    <xf numFmtId="0" fontId="7" fillId="2" borderId="0" xfId="2" applyFont="1" applyFill="1" applyBorder="1" applyAlignment="1">
      <alignment horizontal="left" wrapText="1"/>
    </xf>
    <xf numFmtId="0" fontId="7" fillId="2" borderId="10" xfId="2" applyFont="1" applyFill="1" applyBorder="1" applyAlignment="1">
      <alignment horizontal="left" wrapText="1"/>
    </xf>
    <xf numFmtId="0" fontId="10" fillId="0" borderId="0" xfId="0" applyFont="1" applyBorder="1" applyAlignment="1">
      <alignment horizontal="center"/>
    </xf>
    <xf numFmtId="0" fontId="14" fillId="2" borderId="0" xfId="0" applyFont="1" applyFill="1" applyAlignment="1">
      <alignment horizontal="left" vertical="top" wrapText="1"/>
    </xf>
  </cellXfs>
  <cellStyles count="4">
    <cellStyle name="Millares" xfId="1" builtinId="3"/>
    <cellStyle name="Millares 2" xf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228601</xdr:rowOff>
    </xdr:from>
    <xdr:to>
      <xdr:col>1</xdr:col>
      <xdr:colOff>911225</xdr:colOff>
      <xdr:row>4</xdr:row>
      <xdr:rowOff>66675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104775" y="228601"/>
          <a:ext cx="1949450" cy="1019174"/>
        </a:xfrm>
        <a:prstGeom prst="rect">
          <a:avLst/>
        </a:prstGeom>
      </xdr:spPr>
    </xdr:pic>
    <xdr:clientData/>
  </xdr:twoCellAnchor>
  <xdr:twoCellAnchor editAs="oneCell">
    <xdr:from>
      <xdr:col>7</xdr:col>
      <xdr:colOff>745743</xdr:colOff>
      <xdr:row>0</xdr:row>
      <xdr:rowOff>0</xdr:rowOff>
    </xdr:from>
    <xdr:to>
      <xdr:col>8</xdr:col>
      <xdr:colOff>1054648</xdr:colOff>
      <xdr:row>6</xdr:row>
      <xdr:rowOff>12700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2768" y="0"/>
          <a:ext cx="1766230" cy="167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tabSelected="1" workbookViewId="0">
      <selection activeCell="A6" sqref="A6:C8"/>
    </sheetView>
  </sheetViews>
  <sheetFormatPr baseColWidth="10" defaultRowHeight="15" x14ac:dyDescent="0.25"/>
  <cols>
    <col min="1" max="1" width="17.140625" customWidth="1"/>
    <col min="2" max="2" width="27.7109375" customWidth="1"/>
    <col min="3" max="3" width="23.28515625" customWidth="1"/>
    <col min="4" max="5" width="21.7109375" customWidth="1"/>
    <col min="6" max="7" width="22.85546875" customWidth="1"/>
    <col min="8" max="8" width="21.85546875" customWidth="1"/>
    <col min="9" max="9" width="20.5703125" customWidth="1"/>
  </cols>
  <sheetData>
    <row r="1" spans="1:9" ht="22.5" x14ac:dyDescent="0.75">
      <c r="A1" s="69" t="s">
        <v>0</v>
      </c>
      <c r="B1" s="69"/>
      <c r="C1" s="69"/>
      <c r="D1" s="69"/>
      <c r="E1" s="69"/>
      <c r="F1" s="69"/>
      <c r="G1" s="69"/>
      <c r="H1" s="69"/>
      <c r="I1" s="69"/>
    </row>
    <row r="2" spans="1:9" ht="24" x14ac:dyDescent="0.55000000000000004">
      <c r="A2" s="69" t="s">
        <v>1</v>
      </c>
      <c r="B2" s="69"/>
      <c r="C2" s="69"/>
      <c r="D2" s="69"/>
      <c r="E2" s="69"/>
      <c r="F2" s="69"/>
      <c r="G2" s="69"/>
      <c r="H2" s="69"/>
      <c r="I2" s="69"/>
    </row>
    <row r="3" spans="1:9" ht="24" x14ac:dyDescent="0.55000000000000004">
      <c r="A3" s="70" t="s">
        <v>2</v>
      </c>
      <c r="B3" s="70"/>
      <c r="C3" s="70"/>
      <c r="D3" s="70"/>
      <c r="E3" s="70"/>
      <c r="F3" s="70"/>
      <c r="G3" s="70"/>
      <c r="H3" s="70"/>
      <c r="I3" s="70"/>
    </row>
    <row r="4" spans="1:9" ht="22.5" x14ac:dyDescent="0.75">
      <c r="A4" s="70" t="s">
        <v>3</v>
      </c>
      <c r="B4" s="70"/>
      <c r="C4" s="70"/>
      <c r="D4" s="70"/>
      <c r="E4" s="70"/>
      <c r="F4" s="70"/>
      <c r="G4" s="70"/>
      <c r="H4" s="70"/>
      <c r="I4" s="70"/>
    </row>
    <row r="5" spans="1:9" ht="22.5" x14ac:dyDescent="0.75">
      <c r="A5" s="71" t="s">
        <v>4</v>
      </c>
      <c r="B5" s="71"/>
      <c r="C5" s="71"/>
      <c r="D5" s="71"/>
      <c r="E5" s="71"/>
      <c r="F5" s="71"/>
      <c r="G5" s="71"/>
      <c r="H5" s="71"/>
      <c r="I5" s="71"/>
    </row>
    <row r="6" spans="1:9" x14ac:dyDescent="0.25">
      <c r="A6" s="56" t="s">
        <v>5</v>
      </c>
      <c r="B6" s="57"/>
      <c r="C6" s="58"/>
      <c r="D6" s="65" t="s">
        <v>6</v>
      </c>
      <c r="E6" s="66"/>
      <c r="F6" s="66"/>
      <c r="G6" s="66"/>
      <c r="H6" s="67"/>
      <c r="I6" s="68" t="s">
        <v>7</v>
      </c>
    </row>
    <row r="7" spans="1:9" ht="30" x14ac:dyDescent="0.25">
      <c r="A7" s="59"/>
      <c r="B7" s="60"/>
      <c r="C7" s="61"/>
      <c r="D7" s="1" t="s">
        <v>8</v>
      </c>
      <c r="E7" s="2" t="s">
        <v>9</v>
      </c>
      <c r="F7" s="1" t="s">
        <v>10</v>
      </c>
      <c r="G7" s="1" t="s">
        <v>11</v>
      </c>
      <c r="H7" s="1" t="s">
        <v>12</v>
      </c>
      <c r="I7" s="68"/>
    </row>
    <row r="8" spans="1:9" x14ac:dyDescent="0.25">
      <c r="A8" s="62"/>
      <c r="B8" s="63"/>
      <c r="C8" s="64"/>
      <c r="D8" s="3" t="s">
        <v>13</v>
      </c>
      <c r="E8" s="3" t="s">
        <v>14</v>
      </c>
      <c r="F8" s="3" t="s">
        <v>15</v>
      </c>
      <c r="G8" s="3" t="s">
        <v>16</v>
      </c>
      <c r="H8" s="3" t="s">
        <v>17</v>
      </c>
      <c r="I8" s="3" t="s">
        <v>18</v>
      </c>
    </row>
    <row r="9" spans="1:9" ht="14.45" x14ac:dyDescent="0.35">
      <c r="A9" s="4"/>
      <c r="B9" s="5"/>
      <c r="C9" s="6"/>
      <c r="D9" s="7"/>
      <c r="E9" s="8"/>
      <c r="F9" s="8"/>
      <c r="G9" s="8"/>
      <c r="H9" s="8"/>
      <c r="I9" s="8"/>
    </row>
    <row r="10" spans="1:9" ht="14.45" x14ac:dyDescent="0.35">
      <c r="A10" s="76" t="s">
        <v>19</v>
      </c>
      <c r="B10" s="77"/>
      <c r="C10" s="78"/>
      <c r="D10" s="9">
        <v>0</v>
      </c>
      <c r="E10" s="9">
        <v>0</v>
      </c>
      <c r="F10" s="10">
        <f t="shared" ref="F10:F19" si="0">SUM(D10:E10)</f>
        <v>0</v>
      </c>
      <c r="G10" s="9">
        <v>0</v>
      </c>
      <c r="H10" s="9">
        <v>0</v>
      </c>
      <c r="I10" s="10">
        <f t="shared" ref="I10:I19" si="1">H10-D10</f>
        <v>0</v>
      </c>
    </row>
    <row r="11" spans="1:9" ht="14.45" x14ac:dyDescent="0.35">
      <c r="A11" s="76" t="s">
        <v>20</v>
      </c>
      <c r="B11" s="77"/>
      <c r="C11" s="78"/>
      <c r="D11" s="9">
        <v>0</v>
      </c>
      <c r="E11" s="9">
        <v>0</v>
      </c>
      <c r="F11" s="10">
        <f t="shared" si="0"/>
        <v>0</v>
      </c>
      <c r="G11" s="9">
        <v>0</v>
      </c>
      <c r="H11" s="9">
        <v>0</v>
      </c>
      <c r="I11" s="10">
        <f t="shared" si="1"/>
        <v>0</v>
      </c>
    </row>
    <row r="12" spans="1:9" ht="14.45" x14ac:dyDescent="0.35">
      <c r="A12" s="76" t="s">
        <v>21</v>
      </c>
      <c r="B12" s="77"/>
      <c r="C12" s="78"/>
      <c r="D12" s="9">
        <v>0</v>
      </c>
      <c r="E12" s="9">
        <v>0</v>
      </c>
      <c r="F12" s="10">
        <f t="shared" si="0"/>
        <v>0</v>
      </c>
      <c r="G12" s="9">
        <v>0</v>
      </c>
      <c r="H12" s="9">
        <v>0</v>
      </c>
      <c r="I12" s="10">
        <f t="shared" si="1"/>
        <v>0</v>
      </c>
    </row>
    <row r="13" spans="1:9" ht="14.45" x14ac:dyDescent="0.35">
      <c r="A13" s="76" t="s">
        <v>22</v>
      </c>
      <c r="B13" s="77"/>
      <c r="C13" s="78"/>
      <c r="D13" s="9">
        <v>0</v>
      </c>
      <c r="E13" s="9">
        <v>0</v>
      </c>
      <c r="F13" s="10">
        <f t="shared" si="0"/>
        <v>0</v>
      </c>
      <c r="G13" s="9">
        <v>0</v>
      </c>
      <c r="H13" s="9">
        <v>0</v>
      </c>
      <c r="I13" s="10">
        <f t="shared" si="1"/>
        <v>0</v>
      </c>
    </row>
    <row r="14" spans="1:9" ht="14.45" x14ac:dyDescent="0.35">
      <c r="A14" s="76" t="s">
        <v>23</v>
      </c>
      <c r="B14" s="77"/>
      <c r="C14" s="78"/>
      <c r="D14" s="9">
        <v>0</v>
      </c>
      <c r="E14" s="9">
        <v>0</v>
      </c>
      <c r="F14" s="10">
        <f t="shared" si="0"/>
        <v>0</v>
      </c>
      <c r="G14" s="9">
        <v>0</v>
      </c>
      <c r="H14" s="9">
        <v>0</v>
      </c>
      <c r="I14" s="10">
        <f t="shared" si="1"/>
        <v>0</v>
      </c>
    </row>
    <row r="15" spans="1:9" ht="14.45" x14ac:dyDescent="0.35">
      <c r="A15" s="76" t="s">
        <v>24</v>
      </c>
      <c r="B15" s="77"/>
      <c r="C15" s="78"/>
      <c r="D15" s="9">
        <v>0</v>
      </c>
      <c r="E15" s="9">
        <v>0</v>
      </c>
      <c r="F15" s="10">
        <f t="shared" si="0"/>
        <v>0</v>
      </c>
      <c r="G15" s="9">
        <v>0</v>
      </c>
      <c r="H15" s="9">
        <v>0</v>
      </c>
      <c r="I15" s="10">
        <f t="shared" si="1"/>
        <v>0</v>
      </c>
    </row>
    <row r="16" spans="1:9" x14ac:dyDescent="0.25">
      <c r="A16" s="76" t="s">
        <v>25</v>
      </c>
      <c r="B16" s="77"/>
      <c r="C16" s="78"/>
      <c r="D16" s="9">
        <v>0</v>
      </c>
      <c r="E16" s="9">
        <v>0</v>
      </c>
      <c r="F16" s="10">
        <f t="shared" si="0"/>
        <v>0</v>
      </c>
      <c r="G16" s="9">
        <v>0</v>
      </c>
      <c r="H16" s="9">
        <v>0</v>
      </c>
      <c r="I16" s="10">
        <f t="shared" si="1"/>
        <v>0</v>
      </c>
    </row>
    <row r="17" spans="1:9" ht="32.25" customHeight="1" x14ac:dyDescent="0.25">
      <c r="A17" s="76" t="s">
        <v>26</v>
      </c>
      <c r="B17" s="77"/>
      <c r="C17" s="78"/>
      <c r="D17" s="9">
        <v>0</v>
      </c>
      <c r="E17" s="9">
        <v>0</v>
      </c>
      <c r="F17" s="10">
        <f t="shared" si="0"/>
        <v>0</v>
      </c>
      <c r="G17" s="9">
        <v>0</v>
      </c>
      <c r="H17" s="9">
        <v>0</v>
      </c>
      <c r="I17" s="10">
        <f t="shared" si="1"/>
        <v>0</v>
      </c>
    </row>
    <row r="18" spans="1:9" ht="28.5" customHeight="1" x14ac:dyDescent="0.35">
      <c r="A18" s="76" t="s">
        <v>27</v>
      </c>
      <c r="B18" s="77"/>
      <c r="C18" s="78"/>
      <c r="D18" s="9">
        <v>237547828</v>
      </c>
      <c r="E18" s="9">
        <v>33527034</v>
      </c>
      <c r="F18" s="10">
        <f t="shared" si="0"/>
        <v>271074862</v>
      </c>
      <c r="G18" s="9">
        <v>271074862</v>
      </c>
      <c r="H18" s="9">
        <v>271074862</v>
      </c>
      <c r="I18" s="10">
        <f t="shared" si="1"/>
        <v>33527034</v>
      </c>
    </row>
    <row r="19" spans="1:9" x14ac:dyDescent="0.25">
      <c r="A19" s="76" t="s">
        <v>28</v>
      </c>
      <c r="B19" s="77"/>
      <c r="C19" s="78"/>
      <c r="D19" s="9">
        <v>0</v>
      </c>
      <c r="E19" s="9">
        <v>0</v>
      </c>
      <c r="F19" s="10">
        <f t="shared" si="0"/>
        <v>0</v>
      </c>
      <c r="G19" s="9">
        <v>0</v>
      </c>
      <c r="H19" s="9">
        <v>0</v>
      </c>
      <c r="I19" s="10">
        <f t="shared" si="1"/>
        <v>0</v>
      </c>
    </row>
    <row r="20" spans="1:9" x14ac:dyDescent="0.25">
      <c r="A20" s="11"/>
      <c r="B20" s="12"/>
      <c r="C20" s="13"/>
      <c r="D20" s="14"/>
      <c r="E20" s="14"/>
      <c r="F20" s="14"/>
      <c r="G20" s="14"/>
      <c r="H20" s="14"/>
      <c r="I20" s="14"/>
    </row>
    <row r="21" spans="1:9" x14ac:dyDescent="0.25">
      <c r="A21" s="15"/>
      <c r="B21" s="16"/>
      <c r="C21" s="17" t="s">
        <v>29</v>
      </c>
      <c r="D21" s="18">
        <f t="shared" ref="D21:I21" si="2">SUM(D10+D11+D12+D13+D14+D15+D16+D17+D18+D19)</f>
        <v>237547828</v>
      </c>
      <c r="E21" s="18">
        <f t="shared" si="2"/>
        <v>33527034</v>
      </c>
      <c r="F21" s="18">
        <f t="shared" si="2"/>
        <v>271074862</v>
      </c>
      <c r="G21" s="18">
        <f t="shared" si="2"/>
        <v>271074862</v>
      </c>
      <c r="H21" s="18">
        <f t="shared" si="2"/>
        <v>271074862</v>
      </c>
      <c r="I21" s="72">
        <f t="shared" si="2"/>
        <v>33527034</v>
      </c>
    </row>
    <row r="22" spans="1:9" x14ac:dyDescent="0.25">
      <c r="A22" s="19"/>
      <c r="B22" s="19"/>
      <c r="C22" s="19"/>
      <c r="D22" s="20"/>
      <c r="E22" s="20"/>
      <c r="F22" s="20"/>
      <c r="G22" s="74" t="s">
        <v>30</v>
      </c>
      <c r="H22" s="75"/>
      <c r="I22" s="73"/>
    </row>
    <row r="23" spans="1:9" x14ac:dyDescent="0.25">
      <c r="A23" s="21"/>
      <c r="B23" s="21"/>
      <c r="C23" s="21"/>
      <c r="D23" s="21"/>
      <c r="E23" s="21"/>
      <c r="F23" s="21"/>
      <c r="G23" s="21"/>
      <c r="H23" s="21"/>
      <c r="I23" s="21"/>
    </row>
    <row r="24" spans="1:9" ht="15" customHeight="1" x14ac:dyDescent="0.25">
      <c r="A24" s="56" t="s">
        <v>31</v>
      </c>
      <c r="B24" s="57"/>
      <c r="C24" s="58"/>
      <c r="D24" s="65" t="s">
        <v>6</v>
      </c>
      <c r="E24" s="66"/>
      <c r="F24" s="66"/>
      <c r="G24" s="66"/>
      <c r="H24" s="67"/>
      <c r="I24" s="68" t="s">
        <v>7</v>
      </c>
    </row>
    <row r="25" spans="1:9" ht="30" x14ac:dyDescent="0.25">
      <c r="A25" s="59"/>
      <c r="B25" s="60"/>
      <c r="C25" s="61"/>
      <c r="D25" s="1" t="s">
        <v>8</v>
      </c>
      <c r="E25" s="2" t="s">
        <v>32</v>
      </c>
      <c r="F25" s="1" t="s">
        <v>10</v>
      </c>
      <c r="G25" s="1" t="s">
        <v>11</v>
      </c>
      <c r="H25" s="1" t="s">
        <v>12</v>
      </c>
      <c r="I25" s="68"/>
    </row>
    <row r="26" spans="1:9" x14ac:dyDescent="0.25">
      <c r="A26" s="62"/>
      <c r="B26" s="63"/>
      <c r="C26" s="64"/>
      <c r="D26" s="3" t="s">
        <v>13</v>
      </c>
      <c r="E26" s="3" t="s">
        <v>14</v>
      </c>
      <c r="F26" s="3" t="s">
        <v>15</v>
      </c>
      <c r="G26" s="3" t="s">
        <v>16</v>
      </c>
      <c r="H26" s="3" t="s">
        <v>17</v>
      </c>
      <c r="I26" s="3" t="s">
        <v>18</v>
      </c>
    </row>
    <row r="27" spans="1:9" x14ac:dyDescent="0.25">
      <c r="A27" s="4"/>
      <c r="B27" s="5"/>
      <c r="C27" s="6"/>
      <c r="D27" s="8"/>
      <c r="E27" s="8"/>
      <c r="F27" s="8"/>
      <c r="G27" s="8"/>
      <c r="H27" s="8"/>
      <c r="I27" s="8"/>
    </row>
    <row r="28" spans="1:9" x14ac:dyDescent="0.25">
      <c r="A28" s="22" t="s">
        <v>33</v>
      </c>
      <c r="B28" s="23"/>
      <c r="C28" s="24"/>
      <c r="D28" s="25">
        <f t="shared" ref="D28:I28" si="3">SUM(D29+D31+D32+D33+D34+D35+D36)</f>
        <v>0</v>
      </c>
      <c r="E28" s="25">
        <f t="shared" si="3"/>
        <v>0</v>
      </c>
      <c r="F28" s="26">
        <f t="shared" si="3"/>
        <v>0</v>
      </c>
      <c r="G28" s="27">
        <f t="shared" si="3"/>
        <v>0</v>
      </c>
      <c r="H28" s="27">
        <f t="shared" si="3"/>
        <v>0</v>
      </c>
      <c r="I28" s="26">
        <f t="shared" si="3"/>
        <v>0</v>
      </c>
    </row>
    <row r="29" spans="1:9" x14ac:dyDescent="0.25">
      <c r="A29" s="28"/>
      <c r="B29" s="77" t="s">
        <v>19</v>
      </c>
      <c r="C29" s="78"/>
      <c r="D29" s="29">
        <v>0</v>
      </c>
      <c r="E29" s="29">
        <v>0</v>
      </c>
      <c r="F29" s="30">
        <f t="shared" ref="F29:F36" si="4">D29+E29</f>
        <v>0</v>
      </c>
      <c r="G29" s="29">
        <v>0</v>
      </c>
      <c r="H29" s="29">
        <v>0</v>
      </c>
      <c r="I29" s="30">
        <f t="shared" ref="I29:I36" si="5">H29-D29</f>
        <v>0</v>
      </c>
    </row>
    <row r="30" spans="1:9" x14ac:dyDescent="0.25">
      <c r="A30" s="28"/>
      <c r="B30" s="31" t="s">
        <v>20</v>
      </c>
      <c r="C30" s="32"/>
      <c r="D30" s="29">
        <v>0</v>
      </c>
      <c r="E30" s="29">
        <v>0</v>
      </c>
      <c r="F30" s="30">
        <f t="shared" si="4"/>
        <v>0</v>
      </c>
      <c r="G30" s="29">
        <v>0</v>
      </c>
      <c r="H30" s="29">
        <v>0</v>
      </c>
      <c r="I30" s="30">
        <f t="shared" si="5"/>
        <v>0</v>
      </c>
    </row>
    <row r="31" spans="1:9" x14ac:dyDescent="0.25">
      <c r="A31" s="28"/>
      <c r="B31" s="77" t="s">
        <v>21</v>
      </c>
      <c r="C31" s="78"/>
      <c r="D31" s="29">
        <v>0</v>
      </c>
      <c r="E31" s="29">
        <v>0</v>
      </c>
      <c r="F31" s="30">
        <f t="shared" si="4"/>
        <v>0</v>
      </c>
      <c r="G31" s="29">
        <v>0</v>
      </c>
      <c r="H31" s="29">
        <v>0</v>
      </c>
      <c r="I31" s="30">
        <f t="shared" si="5"/>
        <v>0</v>
      </c>
    </row>
    <row r="32" spans="1:9" x14ac:dyDescent="0.25">
      <c r="A32" s="28"/>
      <c r="B32" s="77" t="s">
        <v>22</v>
      </c>
      <c r="C32" s="78"/>
      <c r="D32" s="29">
        <v>0</v>
      </c>
      <c r="E32" s="29">
        <v>0</v>
      </c>
      <c r="F32" s="30">
        <f t="shared" si="4"/>
        <v>0</v>
      </c>
      <c r="G32" s="29">
        <v>0</v>
      </c>
      <c r="H32" s="29">
        <v>0</v>
      </c>
      <c r="I32" s="30">
        <f t="shared" si="5"/>
        <v>0</v>
      </c>
    </row>
    <row r="33" spans="1:9" x14ac:dyDescent="0.25">
      <c r="A33" s="28"/>
      <c r="B33" s="77" t="s">
        <v>34</v>
      </c>
      <c r="C33" s="78"/>
      <c r="D33" s="29">
        <v>0</v>
      </c>
      <c r="E33" s="29">
        <v>0</v>
      </c>
      <c r="F33" s="30">
        <f t="shared" si="4"/>
        <v>0</v>
      </c>
      <c r="G33" s="29">
        <v>0</v>
      </c>
      <c r="H33" s="29">
        <v>0</v>
      </c>
      <c r="I33" s="30">
        <f t="shared" si="5"/>
        <v>0</v>
      </c>
    </row>
    <row r="34" spans="1:9" x14ac:dyDescent="0.25">
      <c r="A34" s="28"/>
      <c r="B34" s="77" t="s">
        <v>35</v>
      </c>
      <c r="C34" s="78"/>
      <c r="D34" s="29">
        <v>0</v>
      </c>
      <c r="E34" s="29">
        <v>0</v>
      </c>
      <c r="F34" s="30">
        <f t="shared" si="4"/>
        <v>0</v>
      </c>
      <c r="G34" s="29">
        <v>0</v>
      </c>
      <c r="H34" s="29">
        <v>0</v>
      </c>
      <c r="I34" s="30">
        <f t="shared" si="5"/>
        <v>0</v>
      </c>
    </row>
    <row r="35" spans="1:9" ht="36.75" customHeight="1" x14ac:dyDescent="0.25">
      <c r="A35" s="28"/>
      <c r="B35" s="77" t="s">
        <v>36</v>
      </c>
      <c r="C35" s="78"/>
      <c r="D35" s="29">
        <v>0</v>
      </c>
      <c r="E35" s="29">
        <v>0</v>
      </c>
      <c r="F35" s="30">
        <f t="shared" si="4"/>
        <v>0</v>
      </c>
      <c r="G35" s="29">
        <v>0</v>
      </c>
      <c r="H35" s="29">
        <v>0</v>
      </c>
      <c r="I35" s="30">
        <f t="shared" si="5"/>
        <v>0</v>
      </c>
    </row>
    <row r="36" spans="1:9" ht="28.5" customHeight="1" x14ac:dyDescent="0.25">
      <c r="A36" s="28"/>
      <c r="B36" s="77" t="s">
        <v>37</v>
      </c>
      <c r="C36" s="78"/>
      <c r="D36" s="29">
        <v>0</v>
      </c>
      <c r="E36" s="29">
        <v>0</v>
      </c>
      <c r="F36" s="30">
        <f t="shared" si="4"/>
        <v>0</v>
      </c>
      <c r="G36" s="29">
        <v>0</v>
      </c>
      <c r="H36" s="29">
        <v>0</v>
      </c>
      <c r="I36" s="30">
        <f t="shared" si="5"/>
        <v>0</v>
      </c>
    </row>
    <row r="37" spans="1:9" ht="8.25" customHeight="1" x14ac:dyDescent="0.25">
      <c r="A37" s="28"/>
      <c r="B37" s="33"/>
      <c r="C37" s="34"/>
      <c r="D37" s="35"/>
      <c r="E37" s="35"/>
      <c r="F37" s="30"/>
      <c r="G37" s="29"/>
      <c r="H37" s="29"/>
      <c r="I37" s="30"/>
    </row>
    <row r="38" spans="1:9" ht="39.75" customHeight="1" x14ac:dyDescent="0.25">
      <c r="A38" s="81" t="s">
        <v>38</v>
      </c>
      <c r="B38" s="82"/>
      <c r="C38" s="83"/>
      <c r="D38" s="36">
        <f t="shared" ref="D38:I38" si="6">SUM(D39:D42)</f>
        <v>237547828</v>
      </c>
      <c r="E38" s="36">
        <f t="shared" si="6"/>
        <v>33527034</v>
      </c>
      <c r="F38" s="37">
        <f t="shared" si="6"/>
        <v>271074862</v>
      </c>
      <c r="G38" s="38">
        <f>SUM(G39:G42)</f>
        <v>271074862</v>
      </c>
      <c r="H38" s="38">
        <f t="shared" si="6"/>
        <v>271074862</v>
      </c>
      <c r="I38" s="37">
        <f t="shared" si="6"/>
        <v>33527034</v>
      </c>
    </row>
    <row r="39" spans="1:9" x14ac:dyDescent="0.25">
      <c r="A39" s="22"/>
      <c r="B39" s="77" t="s">
        <v>20</v>
      </c>
      <c r="C39" s="78"/>
      <c r="D39" s="29">
        <v>0</v>
      </c>
      <c r="E39" s="29">
        <v>0</v>
      </c>
      <c r="F39" s="30">
        <f>D39+E39</f>
        <v>0</v>
      </c>
      <c r="G39" s="29">
        <v>0</v>
      </c>
      <c r="H39" s="29">
        <v>0</v>
      </c>
      <c r="I39" s="30">
        <f>H39-D39</f>
        <v>0</v>
      </c>
    </row>
    <row r="40" spans="1:9" x14ac:dyDescent="0.25">
      <c r="A40" s="22"/>
      <c r="B40" s="77" t="s">
        <v>34</v>
      </c>
      <c r="C40" s="78"/>
      <c r="D40" s="29">
        <v>0</v>
      </c>
      <c r="E40" s="29">
        <v>0</v>
      </c>
      <c r="F40" s="30">
        <f>D40+E40</f>
        <v>0</v>
      </c>
      <c r="G40" s="29">
        <v>0</v>
      </c>
      <c r="H40" s="29">
        <v>0</v>
      </c>
      <c r="I40" s="30">
        <f>H40-D40</f>
        <v>0</v>
      </c>
    </row>
    <row r="41" spans="1:9" ht="25.5" customHeight="1" x14ac:dyDescent="0.25">
      <c r="A41" s="28"/>
      <c r="B41" s="77" t="s">
        <v>39</v>
      </c>
      <c r="C41" s="78"/>
      <c r="D41" s="29">
        <v>0</v>
      </c>
      <c r="E41" s="29">
        <v>0</v>
      </c>
      <c r="F41" s="30">
        <f>D41+E41</f>
        <v>0</v>
      </c>
      <c r="G41" s="29">
        <v>0</v>
      </c>
      <c r="H41" s="29">
        <v>0</v>
      </c>
      <c r="I41" s="30">
        <f>H41-D41</f>
        <v>0</v>
      </c>
    </row>
    <row r="42" spans="1:9" ht="23.25" customHeight="1" x14ac:dyDescent="0.25">
      <c r="A42" s="28"/>
      <c r="B42" s="77" t="s">
        <v>37</v>
      </c>
      <c r="C42" s="78"/>
      <c r="D42" s="29">
        <v>237547828</v>
      </c>
      <c r="E42" s="29">
        <v>33527034</v>
      </c>
      <c r="F42" s="30">
        <f>D42+E42</f>
        <v>271074862</v>
      </c>
      <c r="G42" s="29">
        <v>271074862</v>
      </c>
      <c r="H42" s="29">
        <v>271074862</v>
      </c>
      <c r="I42" s="30">
        <f>H42-D42</f>
        <v>33527034</v>
      </c>
    </row>
    <row r="43" spans="1:9" ht="9.75" customHeight="1" x14ac:dyDescent="0.25">
      <c r="A43" s="39"/>
      <c r="B43" s="40"/>
      <c r="C43" s="41"/>
      <c r="D43" s="42"/>
      <c r="E43" s="42"/>
      <c r="F43" s="43"/>
      <c r="G43" s="44"/>
      <c r="H43" s="44"/>
      <c r="I43" s="43"/>
    </row>
    <row r="44" spans="1:9" x14ac:dyDescent="0.25">
      <c r="A44" s="22" t="s">
        <v>40</v>
      </c>
      <c r="B44" s="45"/>
      <c r="C44" s="34"/>
      <c r="D44" s="42">
        <f t="shared" ref="D44:I44" si="7">D45</f>
        <v>0</v>
      </c>
      <c r="E44" s="42">
        <f t="shared" si="7"/>
        <v>0</v>
      </c>
      <c r="F44" s="43">
        <f t="shared" si="7"/>
        <v>0</v>
      </c>
      <c r="G44" s="44">
        <f t="shared" si="7"/>
        <v>0</v>
      </c>
      <c r="H44" s="44">
        <f t="shared" si="7"/>
        <v>0</v>
      </c>
      <c r="I44" s="43">
        <f t="shared" si="7"/>
        <v>0</v>
      </c>
    </row>
    <row r="45" spans="1:9" x14ac:dyDescent="0.25">
      <c r="A45" s="28"/>
      <c r="B45" s="77" t="s">
        <v>28</v>
      </c>
      <c r="C45" s="78"/>
      <c r="D45" s="29">
        <v>0</v>
      </c>
      <c r="E45" s="29">
        <v>0</v>
      </c>
      <c r="F45" s="30">
        <f>D45+E45</f>
        <v>0</v>
      </c>
      <c r="G45" s="29">
        <v>0</v>
      </c>
      <c r="H45" s="29">
        <v>0</v>
      </c>
      <c r="I45" s="30">
        <f>H45-D45</f>
        <v>0</v>
      </c>
    </row>
    <row r="46" spans="1:9" x14ac:dyDescent="0.25">
      <c r="A46" s="11"/>
      <c r="B46" s="12"/>
      <c r="C46" s="13"/>
      <c r="D46" s="46"/>
      <c r="E46" s="46"/>
      <c r="F46" s="46"/>
      <c r="G46" s="46"/>
      <c r="H46" s="46"/>
      <c r="I46" s="46"/>
    </row>
    <row r="47" spans="1:9" x14ac:dyDescent="0.25">
      <c r="A47" s="15"/>
      <c r="B47" s="16"/>
      <c r="C47" s="47" t="s">
        <v>29</v>
      </c>
      <c r="D47" s="48">
        <f t="shared" ref="D47:I47" si="8">SUM(D28+D38+D44)</f>
        <v>237547828</v>
      </c>
      <c r="E47" s="48">
        <f t="shared" si="8"/>
        <v>33527034</v>
      </c>
      <c r="F47" s="48">
        <f t="shared" si="8"/>
        <v>271074862</v>
      </c>
      <c r="G47" s="48">
        <f t="shared" si="8"/>
        <v>271074862</v>
      </c>
      <c r="H47" s="48">
        <f t="shared" si="8"/>
        <v>271074862</v>
      </c>
      <c r="I47" s="79">
        <f t="shared" si="8"/>
        <v>33527034</v>
      </c>
    </row>
    <row r="48" spans="1:9" x14ac:dyDescent="0.25">
      <c r="A48" s="49"/>
      <c r="B48" s="49"/>
      <c r="C48" s="49"/>
      <c r="D48" s="50"/>
      <c r="E48" s="50"/>
      <c r="F48" s="50"/>
      <c r="G48" s="74" t="s">
        <v>30</v>
      </c>
      <c r="H48" s="75"/>
      <c r="I48" s="80"/>
    </row>
    <row r="49" spans="1:9" x14ac:dyDescent="0.25">
      <c r="A49" s="85" t="s">
        <v>41</v>
      </c>
      <c r="B49" s="85"/>
      <c r="C49" s="85"/>
      <c r="D49" s="85"/>
      <c r="E49" s="85"/>
      <c r="F49" s="85"/>
      <c r="G49" s="85"/>
      <c r="H49" s="85"/>
      <c r="I49" s="85"/>
    </row>
    <row r="50" spans="1:9" ht="12.75" customHeight="1" x14ac:dyDescent="0.25">
      <c r="A50" s="85" t="s">
        <v>42</v>
      </c>
      <c r="B50" s="85"/>
      <c r="C50" s="85"/>
      <c r="D50" s="51"/>
      <c r="E50" s="51"/>
      <c r="F50" s="51"/>
      <c r="G50" s="51"/>
      <c r="H50" s="51"/>
      <c r="I50" s="51"/>
    </row>
    <row r="51" spans="1:9" ht="36" customHeight="1" x14ac:dyDescent="0.25">
      <c r="A51" s="85" t="s">
        <v>43</v>
      </c>
      <c r="B51" s="85"/>
      <c r="C51" s="85"/>
      <c r="D51" s="85"/>
      <c r="E51" s="85"/>
      <c r="F51" s="85"/>
      <c r="G51" s="51"/>
      <c r="H51" s="51"/>
      <c r="I51" s="51"/>
    </row>
    <row r="52" spans="1:9" x14ac:dyDescent="0.25">
      <c r="A52" s="52"/>
      <c r="B52" s="52"/>
      <c r="C52" s="52"/>
      <c r="D52" s="52"/>
      <c r="E52" s="52"/>
      <c r="F52" s="52"/>
      <c r="G52" s="52"/>
      <c r="H52" s="52"/>
      <c r="I52" s="52"/>
    </row>
    <row r="53" spans="1:9" x14ac:dyDescent="0.25">
      <c r="A53" s="52"/>
      <c r="B53" s="52"/>
      <c r="C53" s="52"/>
      <c r="D53" s="52"/>
      <c r="E53" s="52"/>
      <c r="F53" s="52"/>
      <c r="G53" s="52"/>
      <c r="H53" s="52"/>
      <c r="I53" s="52"/>
    </row>
    <row r="54" spans="1:9" x14ac:dyDescent="0.25">
      <c r="A54" s="53"/>
      <c r="B54" s="53"/>
      <c r="C54" s="53"/>
      <c r="D54" s="53"/>
      <c r="E54" s="53"/>
      <c r="F54" s="53"/>
      <c r="G54" s="53"/>
      <c r="H54" s="53"/>
      <c r="I54" s="53"/>
    </row>
    <row r="55" spans="1:9" x14ac:dyDescent="0.25">
      <c r="A55" s="53"/>
      <c r="B55" s="53"/>
      <c r="C55" s="53"/>
      <c r="D55" s="53"/>
      <c r="E55" s="53"/>
      <c r="F55" s="53"/>
      <c r="G55" s="53"/>
      <c r="H55" s="53"/>
      <c r="I55" s="53"/>
    </row>
    <row r="56" spans="1:9" x14ac:dyDescent="0.25">
      <c r="A56" s="53"/>
      <c r="B56" s="53"/>
      <c r="C56" s="53"/>
      <c r="D56" s="53"/>
      <c r="E56" s="53"/>
      <c r="F56" s="53"/>
      <c r="G56" s="53"/>
      <c r="H56" s="53"/>
      <c r="I56" s="53"/>
    </row>
    <row r="57" spans="1:9" x14ac:dyDescent="0.25">
      <c r="A57" s="53"/>
      <c r="B57" s="53"/>
      <c r="C57" s="53"/>
      <c r="D57" s="53"/>
      <c r="E57" s="53"/>
      <c r="F57" s="53"/>
      <c r="G57" s="53"/>
      <c r="H57" s="53"/>
      <c r="I57" s="53"/>
    </row>
    <row r="58" spans="1:9" x14ac:dyDescent="0.25">
      <c r="A58" s="53"/>
      <c r="B58" s="53"/>
      <c r="C58" s="84"/>
      <c r="D58" s="84"/>
      <c r="E58" s="54"/>
      <c r="F58" s="84"/>
      <c r="G58" s="84"/>
      <c r="H58" s="53"/>
      <c r="I58" s="53"/>
    </row>
    <row r="59" spans="1:9" x14ac:dyDescent="0.25">
      <c r="A59" s="53"/>
      <c r="B59" s="53"/>
      <c r="C59" s="84"/>
      <c r="D59" s="84"/>
      <c r="E59" s="53"/>
      <c r="F59" s="84"/>
      <c r="G59" s="84"/>
      <c r="H59" s="53"/>
      <c r="I59" s="53"/>
    </row>
    <row r="60" spans="1:9" x14ac:dyDescent="0.25">
      <c r="A60" s="55"/>
      <c r="B60" s="55"/>
      <c r="C60" s="55"/>
      <c r="D60" s="55"/>
      <c r="E60" s="55"/>
      <c r="F60" s="55"/>
      <c r="G60" s="55"/>
      <c r="H60" s="55"/>
      <c r="I60" s="55"/>
    </row>
    <row r="61" spans="1:9" x14ac:dyDescent="0.25">
      <c r="A61" s="55"/>
      <c r="B61" s="55"/>
      <c r="C61" s="55"/>
      <c r="D61" s="55"/>
      <c r="E61" s="55"/>
      <c r="F61" s="55"/>
      <c r="G61" s="55"/>
      <c r="H61" s="55"/>
      <c r="I61" s="55"/>
    </row>
  </sheetData>
  <mergeCells count="45">
    <mergeCell ref="C59:D59"/>
    <mergeCell ref="F59:G59"/>
    <mergeCell ref="B40:C40"/>
    <mergeCell ref="B41:C41"/>
    <mergeCell ref="B42:C42"/>
    <mergeCell ref="B45:C45"/>
    <mergeCell ref="A49:I49"/>
    <mergeCell ref="A50:C50"/>
    <mergeCell ref="A51:F51"/>
    <mergeCell ref="C58:D58"/>
    <mergeCell ref="F58:G58"/>
    <mergeCell ref="D24:H24"/>
    <mergeCell ref="I24:I25"/>
    <mergeCell ref="B29:C29"/>
    <mergeCell ref="B31:C31"/>
    <mergeCell ref="I47:I48"/>
    <mergeCell ref="G48:H48"/>
    <mergeCell ref="B33:C33"/>
    <mergeCell ref="B34:C34"/>
    <mergeCell ref="B35:C35"/>
    <mergeCell ref="B36:C36"/>
    <mergeCell ref="A38:C38"/>
    <mergeCell ref="B39:C39"/>
    <mergeCell ref="B32:C32"/>
    <mergeCell ref="A16:C16"/>
    <mergeCell ref="A17:C17"/>
    <mergeCell ref="A18:C18"/>
    <mergeCell ref="A19:C19"/>
    <mergeCell ref="A24:C26"/>
    <mergeCell ref="I21:I22"/>
    <mergeCell ref="G22:H22"/>
    <mergeCell ref="A10:C10"/>
    <mergeCell ref="A11:C11"/>
    <mergeCell ref="A12:C12"/>
    <mergeCell ref="A13:C13"/>
    <mergeCell ref="A14:C14"/>
    <mergeCell ref="A15:C15"/>
    <mergeCell ref="A6:C8"/>
    <mergeCell ref="D6:H6"/>
    <mergeCell ref="I6:I7"/>
    <mergeCell ref="A1:I1"/>
    <mergeCell ref="A2:I2"/>
    <mergeCell ref="A3:I3"/>
    <mergeCell ref="A4:I4"/>
    <mergeCell ref="A5:I5"/>
  </mergeCells>
  <dataValidations count="3">
    <dataValidation type="whole" allowBlank="1" showInputMessage="1" showErrorMessage="1" sqref="D28:H45 D10:H19">
      <formula1>-999999999999999</formula1>
      <formula2>999999999999999</formula2>
    </dataValidation>
    <dataValidation type="whole" operator="greaterThan" allowBlank="1" showInputMessage="1" showErrorMessage="1" sqref="D46:H46 I28:I46">
      <formula1>0</formula1>
    </dataValidation>
    <dataValidation type="whole" operator="greaterThan" allowBlank="1" showInputMessage="1" showErrorMessage="1" errorTitle="DEC IMALES" error="Sólo numeros sin decimales, por favor." sqref="D20:H20 I10:I20">
      <formula1>0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ECS</dc:creator>
  <cp:lastModifiedBy>Usuario</cp:lastModifiedBy>
  <cp:lastPrinted>2024-02-23T14:56:55Z</cp:lastPrinted>
  <dcterms:created xsi:type="dcterms:W3CDTF">2024-02-23T02:27:51Z</dcterms:created>
  <dcterms:modified xsi:type="dcterms:W3CDTF">2024-02-27T19:41:42Z</dcterms:modified>
</cp:coreProperties>
</file>