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Clasificacion Funcional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'Clasificacion Funcional  '!$A$1:$G$56</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Area" localSheetId="0">'Clasificacion Funcional  '!$A$1:$G$46</definedName>
    <definedName name="Print_Titles" localSheetId="0">'Clasificacion Funcional  '!$1:$8</definedName>
    <definedName name="q">#REF!</definedName>
    <definedName name="Recuperado">#REF!</definedName>
    <definedName name="ss">#REF!</definedName>
    <definedName name="sss">#REF!</definedName>
    <definedName name="T">#REF!</definedName>
    <definedName name="_xlnm.Print_Titles" localSheetId="0">'Clasificacion Funcional  '!$1:$8</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Area" localSheetId="0" hidden="1">'Clasificacion Funcional  '!$A$1:$G$46</definedName>
    <definedName name="Z_65B94904_9918_453B_8D4A_5E3642501900_.wvu.PrintTitles" localSheetId="0" hidden="1">'Clasificacion Funcional  '!$1:$8</definedName>
    <definedName name="Z_6C3CDF40_0DC3_41F2_A664_8DBE6D169CDC_.wvu.PrintArea" localSheetId="0" hidden="1">'Clasificacion Funcional  '!$A$1:$G$46</definedName>
    <definedName name="Z_6C3CDF40_0DC3_41F2_A664_8DBE6D169CDC_.wvu.PrintTitles" localSheetId="0" hidden="1">'Clasificacion Funcional  '!$1:$8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C10" i="1"/>
  <c r="D10" i="1"/>
  <c r="E10" i="1"/>
  <c r="F10" i="1"/>
  <c r="C11" i="1"/>
  <c r="G11" i="1"/>
  <c r="C12" i="1"/>
  <c r="G12" i="1"/>
  <c r="G10" i="1" s="1"/>
  <c r="C13" i="1"/>
  <c r="G13" i="1"/>
  <c r="C14" i="1"/>
  <c r="G14" i="1"/>
  <c r="C15" i="1"/>
  <c r="G15" i="1"/>
  <c r="C16" i="1"/>
  <c r="G16" i="1"/>
  <c r="C17" i="1"/>
  <c r="G17" i="1"/>
  <c r="C18" i="1"/>
  <c r="G18" i="1"/>
  <c r="B20" i="1"/>
  <c r="D20" i="1"/>
  <c r="E20" i="1"/>
  <c r="F20" i="1"/>
  <c r="C21" i="1"/>
  <c r="C20" i="1" s="1"/>
  <c r="G21" i="1"/>
  <c r="G20" i="1" s="1"/>
  <c r="C22" i="1"/>
  <c r="G22" i="1"/>
  <c r="C23" i="1"/>
  <c r="G23" i="1"/>
  <c r="C24" i="1"/>
  <c r="G24" i="1"/>
  <c r="C25" i="1"/>
  <c r="G25" i="1"/>
  <c r="C26" i="1"/>
  <c r="G26" i="1"/>
  <c r="C27" i="1"/>
  <c r="G27" i="1"/>
  <c r="B28" i="1"/>
  <c r="D28" i="1"/>
  <c r="E28" i="1"/>
  <c r="F28" i="1"/>
  <c r="C29" i="1"/>
  <c r="C28" i="1" s="1"/>
  <c r="G29" i="1"/>
  <c r="G28" i="1" s="1"/>
  <c r="C30" i="1"/>
  <c r="G30" i="1"/>
  <c r="C31" i="1"/>
  <c r="G31" i="1"/>
  <c r="C32" i="1"/>
  <c r="G32" i="1"/>
  <c r="C33" i="1"/>
  <c r="G33" i="1"/>
  <c r="C34" i="1"/>
  <c r="G34" i="1"/>
  <c r="C35" i="1"/>
  <c r="G35" i="1"/>
  <c r="C36" i="1"/>
  <c r="G36" i="1"/>
  <c r="C37" i="1"/>
  <c r="G37" i="1"/>
  <c r="B39" i="1"/>
  <c r="D39" i="1"/>
  <c r="D45" i="1" s="1"/>
  <c r="E39" i="1"/>
  <c r="E45" i="1" s="1"/>
  <c r="F39" i="1"/>
  <c r="C40" i="1"/>
  <c r="C39" i="1" s="1"/>
  <c r="G40" i="1"/>
  <c r="G39" i="1" s="1"/>
  <c r="G45" i="1" s="1"/>
  <c r="C41" i="1"/>
  <c r="G41" i="1"/>
  <c r="C42" i="1"/>
  <c r="G42" i="1"/>
  <c r="C43" i="1"/>
  <c r="G43" i="1"/>
  <c r="B45" i="1"/>
  <c r="F45" i="1"/>
  <c r="C45" i="1" l="1"/>
</calcChain>
</file>

<file path=xl/sharedStrings.xml><?xml version="1.0" encoding="utf-8"?>
<sst xmlns="http://schemas.openxmlformats.org/spreadsheetml/2006/main" count="48" uniqueCount="48">
  <si>
    <t>"Bajo protesta de decir verdad declaramos que los Estados Financieros y sus Notas, son razonablemente correctos y son responsabilidad del emisor"</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</si>
  <si>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</si>
  <si>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Total del Gasto</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</si>
  <si>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</si>
  <si>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</si>
  <si>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</si>
  <si>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</si>
  <si>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</si>
  <si>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</si>
  <si>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</si>
  <si>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</si>
  <si>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</si>
  <si>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</si>
  <si>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</si>
  <si>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</si>
  <si>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</si>
  <si>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</si>
  <si>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</si>
  <si>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 xml:space="preserve">     Otros Asuntos Sociales</t>
  </si>
  <si>
    <t xml:space="preserve">     Protección Social</t>
  </si>
  <si>
    <t xml:space="preserve">     Educación</t>
  </si>
  <si>
    <t xml:space="preserve">     Recreación, Cultura y Otras Manifestaciones Sociales</t>
  </si>
  <si>
    <t xml:space="preserve">     Salud</t>
  </si>
  <si>
    <t xml:space="preserve">     Vivienda y Servicios a la Comunidad</t>
  </si>
  <si>
    <t xml:space="preserve">     Protección Ambiental</t>
  </si>
  <si>
    <t>Desarrollo Social</t>
  </si>
  <si>
    <t xml:space="preserve">    Otros Servicios Generales</t>
  </si>
  <si>
    <t xml:space="preserve">    Asuntos de Orden Público y de Seguridad Interior</t>
  </si>
  <si>
    <t xml:space="preserve">    Seguridad Nacional</t>
  </si>
  <si>
    <t xml:space="preserve">    Asuntos Financieros y Hacendarios</t>
  </si>
  <si>
    <t xml:space="preserve">    Relaciones Exteriores</t>
  </si>
  <si>
    <t xml:space="preserve">    Coordinación de la Política de Gobierno</t>
  </si>
  <si>
    <t xml:space="preserve">    Justicia</t>
  </si>
  <si>
    <t xml:space="preserve">     Legislación</t>
  </si>
  <si>
    <t>Gobierno</t>
  </si>
  <si>
    <t>Pagado</t>
  </si>
  <si>
    <t>Devengado</t>
  </si>
  <si>
    <t>Modificado</t>
  </si>
  <si>
    <t>Ampliaciones/ (Reducciones)</t>
  </si>
  <si>
    <t>Aprobado</t>
  </si>
  <si>
    <t>Subejercicio</t>
  </si>
  <si>
    <t>Egresos</t>
  </si>
  <si>
    <t xml:space="preserve">Concepto </t>
  </si>
  <si>
    <t>(Cifras en Pesos)</t>
  </si>
  <si>
    <t>Del 1 de Enero al 31 de Diciembre de 2023</t>
  </si>
  <si>
    <t>Clasificación Funcional (Finalidad y Función)</t>
  </si>
  <si>
    <t>Estado Analítico del Ejercicio del Presupuesto de Egresos</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</si>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</sst>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7" x14ac:knownFonts="1">
    <font>
      <sz val="11"/>
      <color theme="1"/>
      <name val="Calibri"/>
      <family val="2"/>
      <scheme val="minor"/>
    </font>
    <font>
      <sz val="11"/>
      <color theme="1"/>
      <name val="Calibri"/>
      <family val="2"/>
      <scheme val="minor"/>
    </font>
    <font>
      <sz val="11"/>
      <color theme="1"/>
      <name val="DINPro-Regular"/>
      <family val="3"/>
    </font>
    <font>
      <sz val="9"/>
      <color theme="1"/>
      <name val="DINPro-Regular"/>
      <family val="3"/>
    </font>
    <font>
      <sz val="8"/>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11"/>
      <color theme="1"/>
      <name val="Helvetica"/>
      <family val="2"/>
    </font>
    <font>
      <sz val="9"/>
      <color theme="0"/>
      <name val="Helvetica"/>
      <family val="2"/>
    </font>
    <font>
      <b/>
      <sz val="9"/>
      <color theme="0"/>
      <name val="Encode Sans"/>
    </font>
    <font>
      <sz val="11"/>
      <color theme="1"/>
      <name val="Encode Sans Expanded SemiBold"/>
    </font>
    <font>
      <b/>
      <sz val="11"/>
      <color theme="0"/>
      <name val="Encode Sans Expanded SemiBold"/>
    </font>
    <font>
      <sz val="11"/>
      <name val="Encode Sans Expanded SemiBold"/>
    </font>
    <font>
      <b/>
      <sz val="7"/>
      <name val="Encode Sans Expanded SemiBold"/>
    </font>
    <font>
      <b/>
      <sz val="10"/>
      <name val="Encode Sans Expanded SemiBold"/>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B003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theme="0" tint="-0.249977111117893"/>
      </top>
      <bottom style="thin">
        <color auto="1"/>
      </bottom>
      <diagonal/>
    </border>
    <border>
      <left style="thin">
        <color theme="0" tint="-0.249977111117893"/>
      </left>
      <right style="thin">
        <color auto="1"/>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auto="1"/>
      </left>
      <right style="thin">
        <color theme="0" tint="-0.249977111117893"/>
      </right>
      <top style="thin">
        <color auto="1"/>
      </top>
      <bottom style="thin">
        <color auto="1"/>
      </bottom>
      <diagonal/>
    </border>
    <border>
      <left style="thin">
        <color auto="1"/>
      </left>
      <right style="thin">
        <color auto="1"/>
      </right>
      <top style="thin">
        <color auto="1"/>
      </top>
      <bottom style="thin">
        <color theme="0" tint="-0.249977111117893"/>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3" fontId="0" fillId="0" borderId="0" xfId="0" applyNumberFormat="1"/>
    <xf numFmtId="3" fontId="2" fillId="0" borderId="0" xfId="0" applyNumberFormat="1" applyFont="1"/>
    <xf numFmtId="0" fontId="3" fillId="0" borderId="0" xfId="0" applyFont="1"/>
    <xf numFmtId="0" fontId="0" fillId="0" borderId="0" xfId="0" applyFont="1"/>
    <xf numFmtId="3" fontId="0" fillId="0" borderId="0" xfId="0" applyNumberFormat="1" applyFont="1"/>
    <xf numFmtId="0" fontId="4" fillId="0" borderId="0" xfId="0" applyFont="1" applyFill="1" applyBorder="1" applyAlignment="1" applyProtection="1">
      <alignment vertical="center"/>
    </xf>
    <xf numFmtId="0" fontId="5" fillId="2" borderId="0" xfId="0" applyFont="1" applyFill="1" applyBorder="1" applyAlignment="1">
      <alignment horizontal="left" vertical="top"/>
    </xf>
    <xf numFmtId="0" fontId="6" fillId="0" borderId="0" xfId="0" applyFont="1" applyFill="1" applyBorder="1"/>
    <xf numFmtId="3" fontId="6" fillId="3" borderId="1" xfId="1" applyNumberFormat="1" applyFont="1" applyFill="1" applyBorder="1" applyAlignment="1">
      <alignment vertical="center"/>
    </xf>
    <xf numFmtId="0" fontId="6" fillId="3" borderId="1" xfId="0" applyFont="1" applyFill="1" applyBorder="1" applyAlignment="1">
      <alignment horizontal="center" vertical="center"/>
    </xf>
    <xf numFmtId="0" fontId="7" fillId="0" borderId="0" xfId="0" applyFont="1"/>
    <xf numFmtId="3" fontId="7" fillId="0" borderId="2" xfId="0" applyNumberFormat="1" applyFont="1" applyBorder="1"/>
    <xf numFmtId="0" fontId="7" fillId="0" borderId="2" xfId="0" applyFont="1" applyBorder="1"/>
    <xf numFmtId="0" fontId="8" fillId="0" borderId="0" xfId="0" applyFont="1" applyBorder="1" applyAlignment="1">
      <alignment vertical="center"/>
    </xf>
    <xf numFmtId="3" fontId="8" fillId="0" borderId="2" xfId="0" applyNumberFormat="1" applyFont="1" applyBorder="1" applyAlignment="1">
      <alignment vertical="center"/>
    </xf>
    <xf numFmtId="3" fontId="8" fillId="0" borderId="2" xfId="1" applyNumberFormat="1" applyFont="1" applyBorder="1" applyAlignment="1">
      <alignment vertical="center"/>
    </xf>
    <xf numFmtId="0" fontId="8" fillId="2" borderId="2" xfId="0" applyFont="1" applyFill="1" applyBorder="1" applyAlignment="1">
      <alignment horizontal="left" vertical="center" indent="2"/>
    </xf>
    <xf numFmtId="0" fontId="8" fillId="2" borderId="2" xfId="0" applyFont="1" applyFill="1" applyBorder="1" applyAlignment="1">
      <alignment horizontal="left" vertical="center" wrapText="1" indent="2"/>
    </xf>
    <xf numFmtId="0" fontId="7" fillId="0" borderId="0" xfId="0" applyFont="1" applyBorder="1" applyAlignment="1">
      <alignment vertical="center"/>
    </xf>
    <xf numFmtId="3" fontId="6" fillId="0" borderId="2" xfId="0" applyNumberFormat="1" applyFont="1" applyBorder="1" applyAlignment="1">
      <alignment vertical="center"/>
    </xf>
    <xf numFmtId="0" fontId="6" fillId="2" borderId="2" xfId="0" applyFont="1" applyFill="1" applyBorder="1" applyAlignment="1">
      <alignment horizontal="left" vertical="center" wrapText="1"/>
    </xf>
    <xf numFmtId="3" fontId="7" fillId="0" borderId="2" xfId="0" applyNumberFormat="1" applyFont="1" applyBorder="1" applyAlignment="1">
      <alignment vertical="center"/>
    </xf>
    <xf numFmtId="0" fontId="7" fillId="2" borderId="2" xfId="0" applyFont="1" applyFill="1" applyBorder="1" applyAlignment="1">
      <alignment horizontal="left" vertical="center"/>
    </xf>
    <xf numFmtId="3" fontId="8" fillId="0" borderId="3" xfId="0" applyNumberFormat="1" applyFont="1" applyBorder="1" applyAlignment="1">
      <alignment vertical="center"/>
    </xf>
    <xf numFmtId="3" fontId="8" fillId="0" borderId="3" xfId="1" applyNumberFormat="1" applyFont="1" applyBorder="1" applyAlignment="1">
      <alignment vertical="center"/>
    </xf>
    <xf numFmtId="0" fontId="8" fillId="2" borderId="3" xfId="0" applyFont="1" applyFill="1" applyBorder="1" applyAlignment="1">
      <alignment horizontal="left" vertical="center" indent="1"/>
    </xf>
    <xf numFmtId="0" fontId="8" fillId="2" borderId="2" xfId="0" applyFont="1" applyFill="1" applyBorder="1" applyAlignment="1">
      <alignment horizontal="left" vertical="center" indent="1"/>
    </xf>
    <xf numFmtId="3" fontId="6" fillId="0" borderId="4" xfId="0" applyNumberFormat="1" applyFont="1" applyBorder="1" applyAlignment="1">
      <alignment vertical="center"/>
    </xf>
    <xf numFmtId="0" fontId="6" fillId="2" borderId="4" xfId="0" applyFont="1" applyFill="1" applyBorder="1" applyAlignment="1">
      <alignment vertical="center" wrapText="1"/>
    </xf>
    <xf numFmtId="0" fontId="9" fillId="0" borderId="0" xfId="0" applyFont="1"/>
    <xf numFmtId="0" fontId="2" fillId="0" borderId="5" xfId="0" applyFont="1" applyBorder="1"/>
    <xf numFmtId="0" fontId="2" fillId="0" borderId="0" xfId="0" applyFont="1" applyBorder="1"/>
    <xf numFmtId="0" fontId="2" fillId="0" borderId="6" xfId="0" applyFont="1" applyBorder="1"/>
    <xf numFmtId="0" fontId="10" fillId="0" borderId="0" xfId="0" applyFont="1"/>
    <xf numFmtId="37" fontId="11" fillId="4" borderId="7" xfId="1" applyNumberFormat="1" applyFont="1" applyFill="1" applyBorder="1" applyAlignment="1" applyProtection="1">
      <alignment horizontal="center" vertical="center"/>
    </xf>
    <xf numFmtId="37" fontId="11" fillId="4" borderId="1" xfId="1" applyNumberFormat="1" applyFont="1" applyFill="1" applyBorder="1" applyAlignment="1" applyProtection="1">
      <alignment horizontal="center" vertical="center"/>
    </xf>
    <xf numFmtId="37" fontId="11" fillId="4" borderId="1" xfId="1" applyNumberFormat="1" applyFont="1" applyFill="1" applyBorder="1" applyAlignment="1" applyProtection="1">
      <alignment horizontal="center" wrapText="1"/>
    </xf>
    <xf numFmtId="0" fontId="12" fillId="0" borderId="0" xfId="0" applyFont="1" applyFill="1"/>
    <xf numFmtId="164" fontId="13" fillId="0" borderId="0" xfId="1" applyNumberFormat="1" applyFont="1" applyFill="1" applyBorder="1" applyAlignment="1" applyProtection="1">
      <alignment horizontal="center" vertical="center"/>
    </xf>
    <xf numFmtId="0" fontId="14" fillId="0" borderId="0" xfId="0" applyFont="1" applyBorder="1"/>
    <xf numFmtId="0" fontId="4" fillId="0" borderId="0" xfId="0" applyFont="1" applyAlignment="1">
      <alignment horizontal="left" vertical="center" wrapText="1"/>
    </xf>
    <xf numFmtId="164" fontId="16" fillId="0" borderId="0" xfId="1" applyNumberFormat="1" applyFont="1" applyFill="1" applyBorder="1" applyAlignment="1" applyProtection="1">
      <alignment horizontal="center" vertical="center"/>
    </xf>
    <xf numFmtId="164" fontId="16" fillId="0" borderId="0" xfId="1" applyNumberFormat="1" applyFont="1" applyFill="1" applyBorder="1" applyAlignment="1" applyProtection="1">
      <alignment horizontal="center"/>
    </xf>
    <xf numFmtId="164" fontId="15" fillId="0" borderId="0" xfId="1" applyNumberFormat="1" applyFont="1" applyFill="1" applyBorder="1" applyAlignment="1" applyProtection="1">
      <alignment horizontal="center" vertical="center"/>
    </xf>
    <xf numFmtId="0" fontId="11" fillId="4" borderId="12" xfId="0" applyFont="1" applyFill="1" applyBorder="1" applyAlignment="1">
      <alignment horizontal="center" vertical="center"/>
    </xf>
    <xf numFmtId="0" fontId="11" fillId="4" borderId="8" xfId="0" applyFont="1" applyFill="1" applyBorder="1" applyAlignment="1">
      <alignment horizontal="center" vertical="center"/>
    </xf>
    <xf numFmtId="37" fontId="11" fillId="4" borderId="11" xfId="1" applyNumberFormat="1" applyFont="1" applyFill="1" applyBorder="1" applyAlignment="1" applyProtection="1">
      <alignment horizontal="center"/>
    </xf>
    <xf numFmtId="37" fontId="11" fillId="4" borderId="10" xfId="1" applyNumberFormat="1" applyFont="1" applyFill="1" applyBorder="1" applyAlignment="1" applyProtection="1">
      <alignment horizontal="center"/>
    </xf>
    <xf numFmtId="37" fontId="11" fillId="4" borderId="9" xfId="1" applyNumberFormat="1" applyFont="1" applyFill="1" applyBorder="1" applyAlignment="1" applyProtection="1">
      <alignment horizontal="center"/>
    </xf>
    <xf numFmtId="37" fontId="11" fillId="4" borderId="4" xfId="1" applyNumberFormat="1" applyFont="1" applyFill="1" applyBorder="1" applyAlignment="1" applyProtection="1">
      <alignment horizontal="center" vertical="center" wrapText="1"/>
    </xf>
    <xf numFmtId="37" fontId="11" fillId="4" borderId="3"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257175</xdr:colOff>
      <xdr:row>0</xdr:row>
      <xdr:rowOff>114300</xdr:rowOff>
    </xdr:from>
    <xdr:ext cx="1958338" cy="720000"/>
    <xdr:pic>
      <xdr:nvPicPr>
        <xdr:cNvPr id="2" name="Imagen 1"/>
        <xdr:cNvPicPr>
          <a:picLocks noChangeAspect="1"/>
        </xdr:cNvPicPr>
      </xdr:nvPicPr>
      <xdr:blipFill rotWithShape="1">
        <a:blip xmlns:r="http://schemas.openxmlformats.org/officeDocument/2006/relationships" r:embed="rId1"/>
        <a:srcRect l="3009" t="5953"/>
        <a:stretch/>
      </xdr:blipFill>
      <xdr:spPr>
        <a:xfrm>
          <a:off x="257175" y="114300"/>
          <a:ext cx="1958338" cy="720000"/>
        </a:xfrm>
        <a:prstGeom prst="rect">
          <a:avLst/>
        </a:prstGeom>
      </xdr:spPr>
    </xdr:pic>
    <xdr:clientData/>
  </xdr:oneCellAnchor>
  <xdr:oneCellAnchor>
    <xdr:from>
      <xdr:col>5</xdr:col>
      <xdr:colOff>695325</xdr:colOff>
      <xdr:row>0</xdr:row>
      <xdr:rowOff>171450</xdr:rowOff>
    </xdr:from>
    <xdr:ext cx="783633" cy="864000"/>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4505325" y="171450"/>
          <a:ext cx="783633" cy="864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G59"/>
  <sheetViews>
    <sheetView showGridLines="0" tabSelected="1" topLeftCell="A46" zoomScaleNormal="100" workbookViewId="0">
      <selection activeCell="A12" sqref="A12"/>
    </sheetView>
  </sheetViews>
  <sheetFormatPr baseColWidth="10" defaultRowHeight="15" x14ac:dyDescent="0.25"/>
  <cols>
    <col min="1" max="1" width="56.5703125" customWidth="1"/>
    <col min="2" max="7" width="19.28515625" customWidth="1"/>
  </cols>
  <sheetData>
    <row r="1" spans="1:7" s="40" customFormat="1" ht="23.25" customHeight="1" x14ac:dyDescent="0.55000000000000004">
      <c r="A1" s="43" t="s">
        <v>47</v>
      </c>
      <c r="B1" s="43"/>
      <c r="C1" s="43"/>
      <c r="D1" s="43"/>
      <c r="E1" s="43"/>
      <c r="F1" s="43"/>
      <c r="G1" s="43"/>
    </row>
    <row r="2" spans="1:7" s="40" customFormat="1" ht="17.25" customHeight="1" x14ac:dyDescent="0.55000000000000004">
      <c r="A2" s="42" t="s">
        <v>46</v>
      </c>
      <c r="B2" s="42"/>
      <c r="C2" s="42"/>
      <c r="D2" s="42"/>
      <c r="E2" s="42"/>
      <c r="F2" s="42"/>
      <c r="G2" s="42"/>
    </row>
    <row r="3" spans="1:7" s="40" customFormat="1" ht="17.25" customHeight="1" x14ac:dyDescent="0.55000000000000004">
      <c r="A3" s="42" t="s">
        <v>45</v>
      </c>
      <c r="B3" s="42"/>
      <c r="C3" s="42"/>
      <c r="D3" s="42"/>
      <c r="E3" s="42"/>
      <c r="F3" s="42"/>
      <c r="G3" s="42"/>
    </row>
    <row r="4" spans="1:7" s="40" customFormat="1" ht="17.25" customHeight="1" x14ac:dyDescent="0.55000000000000004">
      <c r="A4" s="42" t="s">
        <v>44</v>
      </c>
      <c r="B4" s="42"/>
      <c r="C4" s="42"/>
      <c r="D4" s="42"/>
      <c r="E4" s="42"/>
      <c r="F4" s="42"/>
      <c r="G4" s="42"/>
    </row>
    <row r="5" spans="1:7" s="40" customFormat="1" ht="21.95" customHeight="1" x14ac:dyDescent="0.55000000000000004">
      <c r="A5" s="44" t="s">
        <v>43</v>
      </c>
      <c r="B5" s="44"/>
      <c r="C5" s="44"/>
      <c r="D5" s="44"/>
      <c r="E5" s="44"/>
      <c r="F5" s="44"/>
      <c r="G5" s="44"/>
    </row>
    <row r="6" spans="1:7" s="38" customFormat="1" ht="3.75" customHeight="1" x14ac:dyDescent="0.55000000000000004">
      <c r="A6" s="39"/>
      <c r="B6" s="39"/>
      <c r="C6" s="39"/>
      <c r="D6" s="39"/>
      <c r="E6" s="39"/>
      <c r="F6" s="39"/>
      <c r="G6" s="39"/>
    </row>
    <row r="7" spans="1:7" s="34" customFormat="1" ht="18.75" customHeight="1" x14ac:dyDescent="0.45">
      <c r="A7" s="45" t="s">
        <v>42</v>
      </c>
      <c r="B7" s="47" t="s">
        <v>41</v>
      </c>
      <c r="C7" s="48"/>
      <c r="D7" s="48"/>
      <c r="E7" s="48"/>
      <c r="F7" s="49"/>
      <c r="G7" s="50" t="s">
        <v>40</v>
      </c>
    </row>
    <row r="8" spans="1:7" s="34" customFormat="1" ht="39" x14ac:dyDescent="0.45">
      <c r="A8" s="46"/>
      <c r="B8" s="36" t="s">
        <v>39</v>
      </c>
      <c r="C8" s="37" t="s">
        <v>38</v>
      </c>
      <c r="D8" s="36" t="s">
        <v>37</v>
      </c>
      <c r="E8" s="36" t="s">
        <v>36</v>
      </c>
      <c r="F8" s="35" t="s">
        <v>35</v>
      </c>
      <c r="G8" s="51"/>
    </row>
    <row r="9" spans="1:7" s="30" customFormat="1" ht="7.5" customHeight="1" x14ac:dyDescent="0.25">
      <c r="A9" s="33"/>
      <c r="B9" s="32"/>
      <c r="C9" s="32"/>
      <c r="D9" s="32"/>
      <c r="E9" s="32"/>
      <c r="F9" s="32"/>
      <c r="G9" s="31"/>
    </row>
    <row r="10" spans="1:7" s="19" customFormat="1" ht="24.95" customHeight="1" x14ac:dyDescent="0.25">
      <c r="A10" s="29" t="s">
        <v>34</v>
      </c>
      <c r="B10" s="28">
        <f t="shared" ref="B10:G10" si="0">SUM(B11:B18)</f>
        <v>13369948326.920006</v>
      </c>
      <c r="C10" s="28">
        <f t="shared" si="0"/>
        <v>887268093.09999323</v>
      </c>
      <c r="D10" s="28">
        <f t="shared" si="0"/>
        <v>14257216420.019999</v>
      </c>
      <c r="E10" s="28">
        <f t="shared" si="0"/>
        <v>13465862442.989994</v>
      </c>
      <c r="F10" s="28">
        <f t="shared" si="0"/>
        <v>12975526888.629995</v>
      </c>
      <c r="G10" s="28">
        <f t="shared" si="0"/>
        <v>791353977.03000402</v>
      </c>
    </row>
    <row r="11" spans="1:7" s="14" customFormat="1" ht="23.1" customHeight="1" x14ac:dyDescent="0.25">
      <c r="A11" s="27" t="s">
        <v>33</v>
      </c>
      <c r="B11" s="16">
        <v>346078050.92999989</v>
      </c>
      <c r="C11" s="16">
        <f t="shared" ref="C11:C18" si="1">D11-B11</f>
        <v>63874672.840000093</v>
      </c>
      <c r="D11" s="16">
        <v>409952723.76999998</v>
      </c>
      <c r="E11" s="16">
        <v>409943770.31</v>
      </c>
      <c r="F11" s="16">
        <v>409739674.99000001</v>
      </c>
      <c r="G11" s="15">
        <f t="shared" ref="G11:G18" si="2">D11-E11</f>
        <v>8953.4599999785423</v>
      </c>
    </row>
    <row r="12" spans="1:7" s="14" customFormat="1" ht="23.1" customHeight="1" x14ac:dyDescent="0.25">
      <c r="A12" s="27" t="s">
        <v>32</v>
      </c>
      <c r="B12" s="16">
        <v>3181456525.1800003</v>
      </c>
      <c r="C12" s="16">
        <f t="shared" si="1"/>
        <v>1069138.8399968147</v>
      </c>
      <c r="D12" s="16">
        <v>3182525664.0199971</v>
      </c>
      <c r="E12" s="16">
        <v>3179248165.2499971</v>
      </c>
      <c r="F12" s="16">
        <v>3156279790.4699974</v>
      </c>
      <c r="G12" s="15">
        <f t="shared" si="2"/>
        <v>3277498.7699999809</v>
      </c>
    </row>
    <row r="13" spans="1:7" s="14" customFormat="1" ht="23.1" customHeight="1" x14ac:dyDescent="0.25">
      <c r="A13" s="27" t="s">
        <v>31</v>
      </c>
      <c r="B13" s="16">
        <v>1397893220.4300041</v>
      </c>
      <c r="C13" s="16">
        <f t="shared" si="1"/>
        <v>197534704.50999594</v>
      </c>
      <c r="D13" s="16">
        <v>1595427924.9400001</v>
      </c>
      <c r="E13" s="16">
        <v>1567166043.5599985</v>
      </c>
      <c r="F13" s="16">
        <v>1492770823.0599976</v>
      </c>
      <c r="G13" s="15">
        <f t="shared" si="2"/>
        <v>28261881.380001545</v>
      </c>
    </row>
    <row r="14" spans="1:7" s="14" customFormat="1" ht="23.1" customHeight="1" x14ac:dyDescent="0.25">
      <c r="A14" s="27" t="s">
        <v>30</v>
      </c>
      <c r="B14" s="15"/>
      <c r="C14" s="16">
        <f t="shared" si="1"/>
        <v>0</v>
      </c>
      <c r="D14" s="16"/>
      <c r="E14" s="15"/>
      <c r="F14" s="15"/>
      <c r="G14" s="15">
        <f t="shared" si="2"/>
        <v>0</v>
      </c>
    </row>
    <row r="15" spans="1:7" s="14" customFormat="1" ht="23.1" customHeight="1" x14ac:dyDescent="0.25">
      <c r="A15" s="27" t="s">
        <v>29</v>
      </c>
      <c r="B15" s="16">
        <v>1305008740.4799998</v>
      </c>
      <c r="C15" s="16">
        <f t="shared" si="1"/>
        <v>1001884243.8500001</v>
      </c>
      <c r="D15" s="16">
        <v>2306892984.3299999</v>
      </c>
      <c r="E15" s="16">
        <v>2051096785.8600001</v>
      </c>
      <c r="F15" s="16">
        <v>2006253466.3600008</v>
      </c>
      <c r="G15" s="15">
        <f t="shared" si="2"/>
        <v>255796198.46999979</v>
      </c>
    </row>
    <row r="16" spans="1:7" s="14" customFormat="1" ht="23.1" customHeight="1" x14ac:dyDescent="0.25">
      <c r="A16" s="27" t="s">
        <v>28</v>
      </c>
      <c r="B16" s="16"/>
      <c r="C16" s="16">
        <f t="shared" si="1"/>
        <v>0</v>
      </c>
      <c r="D16" s="16"/>
      <c r="E16" s="16"/>
      <c r="F16" s="16"/>
      <c r="G16" s="15">
        <f t="shared" si="2"/>
        <v>0</v>
      </c>
    </row>
    <row r="17" spans="1:7" s="14" customFormat="1" ht="23.1" customHeight="1" x14ac:dyDescent="0.25">
      <c r="A17" s="27" t="s">
        <v>27</v>
      </c>
      <c r="B17" s="16">
        <v>4524814003.1200018</v>
      </c>
      <c r="C17" s="16">
        <f t="shared" si="1"/>
        <v>435505413.00999928</v>
      </c>
      <c r="D17" s="16">
        <v>4960319416.1300011</v>
      </c>
      <c r="E17" s="16">
        <v>4492760684.4599991</v>
      </c>
      <c r="F17" s="16">
        <v>4216698383.9900002</v>
      </c>
      <c r="G17" s="15">
        <f t="shared" si="2"/>
        <v>467558731.67000198</v>
      </c>
    </row>
    <row r="18" spans="1:7" s="14" customFormat="1" ht="23.1" customHeight="1" x14ac:dyDescent="0.25">
      <c r="A18" s="27" t="s">
        <v>26</v>
      </c>
      <c r="B18" s="16">
        <v>2614697786.7799988</v>
      </c>
      <c r="C18" s="16">
        <f t="shared" si="1"/>
        <v>-812600079.94999909</v>
      </c>
      <c r="D18" s="16">
        <v>1802097706.8299997</v>
      </c>
      <c r="E18" s="16">
        <v>1765646993.549999</v>
      </c>
      <c r="F18" s="16">
        <v>1693784749.7600002</v>
      </c>
      <c r="G18" s="15">
        <f t="shared" si="2"/>
        <v>36450713.280000687</v>
      </c>
    </row>
    <row r="19" spans="1:7" s="19" customFormat="1" ht="8.1" customHeight="1" x14ac:dyDescent="0.25">
      <c r="A19" s="23"/>
      <c r="B19" s="22"/>
      <c r="C19" s="22"/>
      <c r="D19" s="22"/>
      <c r="E19" s="22"/>
      <c r="F19" s="22"/>
      <c r="G19" s="22"/>
    </row>
    <row r="20" spans="1:7" s="19" customFormat="1" ht="24.95" customHeight="1" x14ac:dyDescent="0.25">
      <c r="A20" s="21" t="s">
        <v>25</v>
      </c>
      <c r="B20" s="20">
        <f t="shared" ref="B20:G20" si="3">SUM(B21:B27)</f>
        <v>40985741044.530006</v>
      </c>
      <c r="C20" s="20">
        <f t="shared" si="3"/>
        <v>5776820126.9900112</v>
      </c>
      <c r="D20" s="20">
        <f t="shared" si="3"/>
        <v>46762561171.520012</v>
      </c>
      <c r="E20" s="20">
        <f t="shared" si="3"/>
        <v>44765506371.340004</v>
      </c>
      <c r="F20" s="20">
        <f t="shared" si="3"/>
        <v>44207961869.05999</v>
      </c>
      <c r="G20" s="20">
        <f t="shared" si="3"/>
        <v>1997054800.1800125</v>
      </c>
    </row>
    <row r="21" spans="1:7" s="14" customFormat="1" ht="23.1" customHeight="1" x14ac:dyDescent="0.25">
      <c r="A21" s="27" t="s">
        <v>24</v>
      </c>
      <c r="B21" s="16">
        <v>131621842.40999998</v>
      </c>
      <c r="C21" s="16">
        <f t="shared" ref="C21:C27" si="4">D21-B21</f>
        <v>58467096.299999818</v>
      </c>
      <c r="D21" s="16">
        <v>190088938.7099998</v>
      </c>
      <c r="E21" s="16">
        <v>170298451.16999981</v>
      </c>
      <c r="F21" s="16">
        <v>168974306.02999982</v>
      </c>
      <c r="G21" s="15">
        <f t="shared" ref="G21:G27" si="5">D21-E21</f>
        <v>19790487.539999992</v>
      </c>
    </row>
    <row r="22" spans="1:7" s="14" customFormat="1" ht="23.1" customHeight="1" x14ac:dyDescent="0.25">
      <c r="A22" s="27" t="s">
        <v>23</v>
      </c>
      <c r="B22" s="16">
        <v>3140493948.8999996</v>
      </c>
      <c r="C22" s="16">
        <f t="shared" si="4"/>
        <v>152503886.65999889</v>
      </c>
      <c r="D22" s="16">
        <v>3292997835.5599985</v>
      </c>
      <c r="E22" s="16">
        <v>1961754427.02</v>
      </c>
      <c r="F22" s="16">
        <v>1934066198.3900006</v>
      </c>
      <c r="G22" s="15">
        <f t="shared" si="5"/>
        <v>1331243408.5399985</v>
      </c>
    </row>
    <row r="23" spans="1:7" s="14" customFormat="1" ht="23.1" customHeight="1" x14ac:dyDescent="0.25">
      <c r="A23" s="27" t="s">
        <v>22</v>
      </c>
      <c r="B23" s="16">
        <v>7703674948.4099989</v>
      </c>
      <c r="C23" s="16">
        <f t="shared" si="4"/>
        <v>2253277589.7500029</v>
      </c>
      <c r="D23" s="16">
        <v>9956952538.1600018</v>
      </c>
      <c r="E23" s="16">
        <v>9883086469.239996</v>
      </c>
      <c r="F23" s="16">
        <v>9875347366.239996</v>
      </c>
      <c r="G23" s="15">
        <f t="shared" si="5"/>
        <v>73866068.920005798</v>
      </c>
    </row>
    <row r="24" spans="1:7" s="14" customFormat="1" ht="23.1" customHeight="1" x14ac:dyDescent="0.25">
      <c r="A24" s="27" t="s">
        <v>21</v>
      </c>
      <c r="B24" s="16">
        <v>361387107.53999996</v>
      </c>
      <c r="C24" s="16">
        <f t="shared" si="4"/>
        <v>366678266.42999995</v>
      </c>
      <c r="D24" s="16">
        <v>728065373.96999991</v>
      </c>
      <c r="E24" s="16">
        <v>649912683.74000001</v>
      </c>
      <c r="F24" s="16">
        <v>646653883.35000002</v>
      </c>
      <c r="G24" s="15">
        <f t="shared" si="5"/>
        <v>78152690.2299999</v>
      </c>
    </row>
    <row r="25" spans="1:7" s="14" customFormat="1" ht="23.1" customHeight="1" x14ac:dyDescent="0.25">
      <c r="A25" s="27" t="s">
        <v>20</v>
      </c>
      <c r="B25" s="16">
        <v>27348257525.590004</v>
      </c>
      <c r="C25" s="16">
        <f t="shared" si="4"/>
        <v>2523363525.6900101</v>
      </c>
      <c r="D25" s="16">
        <v>29871621051.280014</v>
      </c>
      <c r="E25" s="16">
        <v>29630883800.780006</v>
      </c>
      <c r="F25" s="16">
        <v>29127252242.790001</v>
      </c>
      <c r="G25" s="15">
        <f t="shared" si="5"/>
        <v>240737250.50000763</v>
      </c>
    </row>
    <row r="26" spans="1:7" s="14" customFormat="1" ht="23.1" customHeight="1" x14ac:dyDescent="0.25">
      <c r="A26" s="27" t="s">
        <v>19</v>
      </c>
      <c r="B26" s="16">
        <v>1800839057.3300006</v>
      </c>
      <c r="C26" s="16">
        <f t="shared" si="4"/>
        <v>447835451.47999978</v>
      </c>
      <c r="D26" s="16">
        <v>2248674508.8100004</v>
      </c>
      <c r="E26" s="16">
        <v>1998762579.49</v>
      </c>
      <c r="F26" s="16">
        <v>1998135557.0899999</v>
      </c>
      <c r="G26" s="15">
        <f t="shared" si="5"/>
        <v>249911929.32000041</v>
      </c>
    </row>
    <row r="27" spans="1:7" s="14" customFormat="1" ht="23.1" customHeight="1" x14ac:dyDescent="0.25">
      <c r="A27" s="26" t="s">
        <v>18</v>
      </c>
      <c r="B27" s="25">
        <v>499466614.34999985</v>
      </c>
      <c r="C27" s="25">
        <f t="shared" si="4"/>
        <v>-25305689.319999874</v>
      </c>
      <c r="D27" s="25">
        <v>474160925.02999997</v>
      </c>
      <c r="E27" s="25">
        <v>470807959.89999986</v>
      </c>
      <c r="F27" s="25">
        <v>457532315.17000026</v>
      </c>
      <c r="G27" s="24">
        <f t="shared" si="5"/>
        <v>3352965.1300001144</v>
      </c>
    </row>
    <row r="28" spans="1:7" s="19" customFormat="1" ht="24.95" customHeight="1" x14ac:dyDescent="0.25">
      <c r="A28" s="21" t="s">
        <v>17</v>
      </c>
      <c r="B28" s="20">
        <f t="shared" ref="B28:G28" si="6">SUM(B29:B37)</f>
        <v>1590626665.3199997</v>
      </c>
      <c r="C28" s="20">
        <f t="shared" si="6"/>
        <v>167918432.82000011</v>
      </c>
      <c r="D28" s="20">
        <f t="shared" si="6"/>
        <v>1758545098.1399999</v>
      </c>
      <c r="E28" s="20">
        <f t="shared" si="6"/>
        <v>1430696636.4600003</v>
      </c>
      <c r="F28" s="20">
        <f t="shared" si="6"/>
        <v>1390928609.0700002</v>
      </c>
      <c r="G28" s="20">
        <f t="shared" si="6"/>
        <v>327848461.67999947</v>
      </c>
    </row>
    <row r="29" spans="1:7" s="14" customFormat="1" ht="23.1" customHeight="1" x14ac:dyDescent="0.25">
      <c r="A29" s="18" t="s">
        <v>16</v>
      </c>
      <c r="B29" s="16">
        <v>140225705.15000021</v>
      </c>
      <c r="C29" s="16">
        <f t="shared" ref="C29:C37" si="7">D29-B29</f>
        <v>80597391.919999927</v>
      </c>
      <c r="D29" s="16">
        <v>220823097.07000014</v>
      </c>
      <c r="E29" s="16">
        <v>203132539.07000014</v>
      </c>
      <c r="F29" s="16">
        <v>186131145.22</v>
      </c>
      <c r="G29" s="15">
        <f t="shared" ref="G29:G37" si="8">D29-E29</f>
        <v>17690558</v>
      </c>
    </row>
    <row r="30" spans="1:7" s="14" customFormat="1" ht="23.1" customHeight="1" x14ac:dyDescent="0.25">
      <c r="A30" s="17" t="s">
        <v>15</v>
      </c>
      <c r="B30" s="16">
        <v>348900728.86999965</v>
      </c>
      <c r="C30" s="16">
        <f t="shared" si="7"/>
        <v>297015325.10000002</v>
      </c>
      <c r="D30" s="16">
        <v>645916053.96999967</v>
      </c>
      <c r="E30" s="16">
        <v>639156179.34000027</v>
      </c>
      <c r="F30" s="16">
        <v>631987608.39000022</v>
      </c>
      <c r="G30" s="15">
        <f t="shared" si="8"/>
        <v>6759874.6299993992</v>
      </c>
    </row>
    <row r="31" spans="1:7" s="14" customFormat="1" ht="23.1" customHeight="1" x14ac:dyDescent="0.25">
      <c r="A31" s="17" t="s">
        <v>14</v>
      </c>
      <c r="B31" s="16">
        <v>55221423.249999993</v>
      </c>
      <c r="C31" s="16">
        <f t="shared" si="7"/>
        <v>-3734921.5099999905</v>
      </c>
      <c r="D31" s="16">
        <v>51486501.740000002</v>
      </c>
      <c r="E31" s="16">
        <v>51486501.740000002</v>
      </c>
      <c r="F31" s="16">
        <v>51132692.640000001</v>
      </c>
      <c r="G31" s="15">
        <f t="shared" si="8"/>
        <v>0</v>
      </c>
    </row>
    <row r="32" spans="1:7" s="14" customFormat="1" ht="23.1" customHeight="1" x14ac:dyDescent="0.25">
      <c r="A32" s="17" t="s">
        <v>13</v>
      </c>
      <c r="B32" s="15"/>
      <c r="C32" s="16">
        <f t="shared" si="7"/>
        <v>0</v>
      </c>
      <c r="D32" s="16"/>
      <c r="E32" s="15"/>
      <c r="F32" s="15"/>
      <c r="G32" s="15">
        <f t="shared" si="8"/>
        <v>0</v>
      </c>
    </row>
    <row r="33" spans="1:7" s="14" customFormat="1" ht="23.1" customHeight="1" x14ac:dyDescent="0.25">
      <c r="A33" s="17" t="s">
        <v>12</v>
      </c>
      <c r="B33" s="16">
        <v>108779707.59999999</v>
      </c>
      <c r="C33" s="16">
        <f t="shared" si="7"/>
        <v>312162018.15999997</v>
      </c>
      <c r="D33" s="16">
        <v>420941725.75999999</v>
      </c>
      <c r="E33" s="16">
        <v>137398341.07999995</v>
      </c>
      <c r="F33" s="16">
        <v>124813430.67</v>
      </c>
      <c r="G33" s="15">
        <f t="shared" si="8"/>
        <v>283543384.68000007</v>
      </c>
    </row>
    <row r="34" spans="1:7" s="14" customFormat="1" ht="23.1" customHeight="1" x14ac:dyDescent="0.25">
      <c r="A34" s="17" t="s">
        <v>11</v>
      </c>
      <c r="B34" s="15"/>
      <c r="C34" s="16">
        <f t="shared" si="7"/>
        <v>0</v>
      </c>
      <c r="D34" s="16"/>
      <c r="E34" s="15"/>
      <c r="F34" s="15"/>
      <c r="G34" s="15">
        <f t="shared" si="8"/>
        <v>0</v>
      </c>
    </row>
    <row r="35" spans="1:7" s="14" customFormat="1" ht="23.1" customHeight="1" x14ac:dyDescent="0.25">
      <c r="A35" s="17" t="s">
        <v>10</v>
      </c>
      <c r="B35" s="16">
        <v>287894502.87999994</v>
      </c>
      <c r="C35" s="16">
        <f t="shared" si="7"/>
        <v>-174154317.85999992</v>
      </c>
      <c r="D35" s="16">
        <v>113740185.02000001</v>
      </c>
      <c r="E35" s="16">
        <v>93885540.650000021</v>
      </c>
      <c r="F35" s="16">
        <v>91390239.089999989</v>
      </c>
      <c r="G35" s="15">
        <f t="shared" si="8"/>
        <v>19854644.36999999</v>
      </c>
    </row>
    <row r="36" spans="1:7" s="14" customFormat="1" ht="23.1" customHeight="1" x14ac:dyDescent="0.25">
      <c r="A36" s="17" t="s">
        <v>9</v>
      </c>
      <c r="B36" s="16">
        <v>10113819.970000001</v>
      </c>
      <c r="C36" s="16">
        <f t="shared" si="7"/>
        <v>-120377.36000000127</v>
      </c>
      <c r="D36" s="16">
        <v>9993442.6099999994</v>
      </c>
      <c r="E36" s="16">
        <v>9993442.6099999994</v>
      </c>
      <c r="F36" s="16">
        <v>9955962.6099999994</v>
      </c>
      <c r="G36" s="15">
        <f t="shared" si="8"/>
        <v>0</v>
      </c>
    </row>
    <row r="37" spans="1:7" s="14" customFormat="1" ht="23.1" customHeight="1" x14ac:dyDescent="0.25">
      <c r="A37" s="17" t="s">
        <v>8</v>
      </c>
      <c r="B37" s="16">
        <v>639490777.5999999</v>
      </c>
      <c r="C37" s="16">
        <f t="shared" si="7"/>
        <v>-343846685.62999994</v>
      </c>
      <c r="D37" s="16">
        <v>295644091.96999997</v>
      </c>
      <c r="E37" s="16">
        <v>295644091.96999997</v>
      </c>
      <c r="F37" s="16">
        <v>295517530.44999999</v>
      </c>
      <c r="G37" s="15">
        <f t="shared" si="8"/>
        <v>0</v>
      </c>
    </row>
    <row r="38" spans="1:7" s="19" customFormat="1" ht="8.1" customHeight="1" x14ac:dyDescent="0.25">
      <c r="A38" s="23"/>
      <c r="B38" s="22"/>
      <c r="C38" s="22"/>
      <c r="D38" s="22"/>
      <c r="E38" s="22"/>
      <c r="F38" s="22"/>
      <c r="G38" s="22"/>
    </row>
    <row r="39" spans="1:7" s="19" customFormat="1" ht="18" customHeight="1" x14ac:dyDescent="0.25">
      <c r="A39" s="21" t="s">
        <v>7</v>
      </c>
      <c r="B39" s="20">
        <f t="shared" ref="B39:G39" si="9">SUM(B40:B43)</f>
        <v>15726873116.230001</v>
      </c>
      <c r="C39" s="20">
        <f t="shared" si="9"/>
        <v>128371611.3600111</v>
      </c>
      <c r="D39" s="20">
        <f t="shared" si="9"/>
        <v>15855244727.590014</v>
      </c>
      <c r="E39" s="20">
        <f t="shared" si="9"/>
        <v>15843714224.840017</v>
      </c>
      <c r="F39" s="20">
        <f t="shared" si="9"/>
        <v>15333957573.600012</v>
      </c>
      <c r="G39" s="20">
        <f t="shared" si="9"/>
        <v>11530502.749995232</v>
      </c>
    </row>
    <row r="40" spans="1:7" s="14" customFormat="1" ht="32.25" customHeight="1" x14ac:dyDescent="0.25">
      <c r="A40" s="18" t="s">
        <v>6</v>
      </c>
      <c r="B40" s="16">
        <v>3013536624.8800006</v>
      </c>
      <c r="C40" s="16">
        <f>D40-B40</f>
        <v>-125628449.85000086</v>
      </c>
      <c r="D40" s="16">
        <v>2887908175.0299997</v>
      </c>
      <c r="E40" s="16">
        <v>2887201669.7999992</v>
      </c>
      <c r="F40" s="16">
        <v>2887201669.7999992</v>
      </c>
      <c r="G40" s="15">
        <f>D40-E40</f>
        <v>706505.23000049591</v>
      </c>
    </row>
    <row r="41" spans="1:7" s="14" customFormat="1" ht="30.75" customHeight="1" x14ac:dyDescent="0.25">
      <c r="A41" s="18" t="s">
        <v>5</v>
      </c>
      <c r="B41" s="16">
        <v>11713285718.51</v>
      </c>
      <c r="C41" s="16">
        <f>D41-B41</f>
        <v>992151070.86001205</v>
      </c>
      <c r="D41" s="16">
        <v>12705436789.370012</v>
      </c>
      <c r="E41" s="16">
        <v>12694612791.850018</v>
      </c>
      <c r="F41" s="16">
        <v>12188090520.150013</v>
      </c>
      <c r="G41" s="15">
        <f>D41-E41</f>
        <v>10823997.519994736</v>
      </c>
    </row>
    <row r="42" spans="1:7" s="14" customFormat="1" ht="23.1" customHeight="1" x14ac:dyDescent="0.25">
      <c r="A42" s="17" t="s">
        <v>4</v>
      </c>
      <c r="B42" s="16"/>
      <c r="C42" s="16">
        <f>D42-B42</f>
        <v>0</v>
      </c>
      <c r="D42" s="16"/>
      <c r="E42" s="16"/>
      <c r="F42" s="16"/>
      <c r="G42" s="15">
        <f>D42-E42</f>
        <v>0</v>
      </c>
    </row>
    <row r="43" spans="1:7" s="14" customFormat="1" ht="23.1" customHeight="1" x14ac:dyDescent="0.25">
      <c r="A43" s="17" t="s">
        <v>3</v>
      </c>
      <c r="B43" s="16">
        <v>1000050772.84</v>
      </c>
      <c r="C43" s="16">
        <f>D43-B43</f>
        <v>-738151009.6500001</v>
      </c>
      <c r="D43" s="16">
        <v>261899763.18999997</v>
      </c>
      <c r="E43" s="16">
        <v>261899763.18999997</v>
      </c>
      <c r="F43" s="16">
        <v>258665383.64999995</v>
      </c>
      <c r="G43" s="15">
        <f>D43-E43</f>
        <v>0</v>
      </c>
    </row>
    <row r="44" spans="1:7" s="11" customFormat="1" ht="9" customHeight="1" x14ac:dyDescent="0.2">
      <c r="A44" s="13"/>
      <c r="B44" s="12"/>
      <c r="C44" s="12"/>
      <c r="D44" s="12"/>
      <c r="E44" s="12"/>
      <c r="F44" s="12"/>
      <c r="G44" s="12"/>
    </row>
    <row r="45" spans="1:7" s="8" customFormat="1" ht="21.75" customHeight="1" x14ac:dyDescent="0.2">
      <c r="A45" s="10" t="s">
        <v>2</v>
      </c>
      <c r="B45" s="9">
        <f t="shared" ref="B45:G45" si="10">SUM(B39,B28,B20,B10)</f>
        <v>71673189153.000015</v>
      </c>
      <c r="C45" s="9">
        <f t="shared" si="10"/>
        <v>6960378264.2700157</v>
      </c>
      <c r="D45" s="9">
        <f t="shared" si="10"/>
        <v>78633567417.270035</v>
      </c>
      <c r="E45" s="9">
        <f t="shared" si="10"/>
        <v>75505779675.63002</v>
      </c>
      <c r="F45" s="9">
        <f t="shared" si="10"/>
        <v>73908374940.360001</v>
      </c>
      <c r="G45" s="9">
        <f t="shared" si="10"/>
        <v>3127787741.6400113</v>
      </c>
    </row>
    <row r="46" spans="1:7" s="4" customFormat="1" ht="5.25" customHeight="1" x14ac:dyDescent="0.25">
      <c r="A46" s="7"/>
    </row>
    <row r="47" spans="1:7" s="4" customFormat="1" ht="30.75" customHeight="1" x14ac:dyDescent="0.25">
      <c r="A47" s="41" t="s">
        <v>1</v>
      </c>
      <c r="B47" s="41"/>
      <c r="C47" s="41"/>
      <c r="D47" s="41"/>
      <c r="E47" s="41"/>
      <c r="F47" s="41"/>
      <c r="G47" s="41"/>
    </row>
    <row r="48" spans="1:7" s="4" customFormat="1" x14ac:dyDescent="0.25">
      <c r="A48" s="6" t="s">
        <v>0</v>
      </c>
      <c r="B48" s="5"/>
      <c r="C48" s="5"/>
      <c r="D48" s="5"/>
      <c r="E48" s="5"/>
      <c r="F48" s="5"/>
      <c r="G48" s="5"/>
    </row>
    <row r="49" spans="1:7" x14ac:dyDescent="0.25">
      <c r="A49" s="3"/>
      <c r="B49" s="2"/>
      <c r="C49" s="2"/>
      <c r="D49" s="2"/>
      <c r="E49" s="2"/>
      <c r="F49" s="2"/>
      <c r="G49" s="2"/>
    </row>
    <row r="50" spans="1:7" x14ac:dyDescent="0.25">
      <c r="B50" s="1"/>
      <c r="C50" s="1"/>
      <c r="D50" s="1"/>
      <c r="E50" s="1"/>
      <c r="F50" s="1"/>
      <c r="G50" s="1"/>
    </row>
    <row r="51" spans="1:7" x14ac:dyDescent="0.25">
      <c r="B51" s="1"/>
      <c r="C51" s="1"/>
      <c r="D51" s="1"/>
      <c r="E51" s="1"/>
      <c r="F51" s="1"/>
      <c r="G51" s="1"/>
    </row>
    <row r="54" spans="1:7" x14ac:dyDescent="0.25">
      <c r="B54" s="1"/>
      <c r="C54" s="1"/>
      <c r="D54" s="1"/>
      <c r="E54" s="1"/>
      <c r="F54" s="1"/>
      <c r="G54" s="1"/>
    </row>
    <row r="55" spans="1:7" x14ac:dyDescent="0.25">
      <c r="B55" s="1"/>
      <c r="C55" s="1"/>
      <c r="D55" s="1"/>
      <c r="E55" s="1"/>
      <c r="F55" s="1"/>
      <c r="G55" s="1"/>
    </row>
    <row r="56" spans="1:7" x14ac:dyDescent="0.25">
      <c r="B56" s="1"/>
      <c r="C56" s="1"/>
      <c r="D56" s="1"/>
      <c r="E56" s="1"/>
      <c r="F56" s="1"/>
      <c r="G56" s="1"/>
    </row>
    <row r="57" spans="1:7" x14ac:dyDescent="0.25">
      <c r="B57" s="1"/>
      <c r="C57" s="1"/>
      <c r="D57" s="1"/>
      <c r="E57" s="1"/>
      <c r="F57" s="1"/>
      <c r="G57" s="1"/>
    </row>
    <row r="58" spans="1:7" x14ac:dyDescent="0.25">
      <c r="B58" s="1"/>
      <c r="C58" s="1"/>
      <c r="D58" s="1"/>
      <c r="E58" s="1"/>
      <c r="F58" s="1"/>
      <c r="G58" s="1"/>
    </row>
    <row r="59" spans="1:7" x14ac:dyDescent="0.25">
      <c r="B59" s="1"/>
      <c r="C59" s="1"/>
      <c r="D59" s="1"/>
      <c r="E59" s="1"/>
      <c r="F59" s="1"/>
      <c r="G59" s="1"/>
    </row>
  </sheetData>
  <mergeCells count="9">
    <mergeCell ref="A47:G47"/>
    <mergeCell ref="A2:G2"/>
    <mergeCell ref="A1:G1"/>
    <mergeCell ref="A3:G3"/>
    <mergeCell ref="A4:G4"/>
    <mergeCell ref="A5:G5"/>
    <mergeCell ref="A7:A8"/>
    <mergeCell ref="B7:F7"/>
    <mergeCell ref="G7:G8"/>
  </mergeCells>
  <printOptions horizontalCentered="1"/>
  <pageMargins left="0.39370078740157483" right="0.39370078740157483" top="0.86614173228346458" bottom="0.47244094488188981" header="0.31496062992125984" footer="0.19685039370078741"/>
  <pageSetup scale="73" firstPageNumber="59" orientation="landscape" useFirstPageNumber="1" r:id="rId1"/>
  <headerFooter>
    <oddHeader>&amp;C&amp;"Encode Sans Medium,Negrita"&amp;10PODER EJECUTIVO
DEL ESTADO DE TAMAULIPAS&amp;"-,Normal"&amp;11
&amp;G</oddHeader>
    <oddFooter>&amp;C&amp;G
&amp;"Encode Sans Medium,Negrita"&amp;10Presupuestaria&amp;R&amp;P</oddFooter>
  </headerFooter>
  <rowBreaks count="1" manualBreakCount="1">
    <brk id="2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Clasificacion Funcional  </vt:lpstr>
      <vt:lpstr>'Clasificacion Funcional  '!Área_de_impresión</vt:lpstr>
      <vt:lpstr>'Clasificacion Funcional  '!Print_Area</vt:lpstr>
      <vt:lpstr>'Clasificacion Funcional  '!Print_Titles</vt:lpstr>
      <vt:lpstr>'Clasificacion Funcional  '!Títulos_a_imprimir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2024-04-16T23:52:11Z</dcterms:created>
  <dcterms:modified xsi:type="dcterms:W3CDTF">2024-04-18T15:01:51Z</dcterms:modified>
</cp:coreProperties>
</file>