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840" windowHeight="9600"/>
  </bookViews>
  <sheets>
    <sheet name="LDF Analitico Egresos CSPC " sheetId="1" r:id="rId1"/>
  </sheets>
  <definedNames>
    <definedName name="______________________bd2">#REF!</definedName>
    <definedName name="_____________________bd2">#REF!</definedName>
    <definedName name="____________________bd2">#REF!</definedName>
    <definedName name="___________________bd2">#REF!</definedName>
    <definedName name="__________________bd2">#REF!</definedName>
    <definedName name="_________________bd2">#REF!</definedName>
    <definedName name="________________bd2">#REF!</definedName>
    <definedName name="_______________bd2">#REF!</definedName>
    <definedName name="______________bd2">#REF!</definedName>
    <definedName name="_____________bd2">#REF!</definedName>
    <definedName name="____________bd2">#REF!</definedName>
    <definedName name="___________bd2">#REF!</definedName>
    <definedName name="__________bd2">#REF!</definedName>
    <definedName name="_________bd2">#REF!</definedName>
    <definedName name="________BD2">#REF!</definedName>
    <definedName name="_______bd2">#REF!</definedName>
    <definedName name="______bd2">#REF!</definedName>
    <definedName name="_____bd2">#REF!</definedName>
    <definedName name="____bd2">#REF!</definedName>
    <definedName name="___bd2">#REF!</definedName>
    <definedName name="__bd2">#REF!</definedName>
    <definedName name="_bd2">#REF!</definedName>
    <definedName name="_BD3">#REF!</definedName>
    <definedName name="A_IMPRESIÓN_IM">#REF!</definedName>
    <definedName name="aa">#REF!</definedName>
    <definedName name="aaa">#REF!</definedName>
    <definedName name="ABRIL">#REF!</definedName>
    <definedName name="_xlnm.Print_Area" localSheetId="0">'LDF Analitico Egresos CSPC '!$A$1:$H$46</definedName>
    <definedName name="AS">#REF!</definedName>
    <definedName name="ASASA">#REF!</definedName>
    <definedName name="_xlnm.Database">#REF!</definedName>
    <definedName name="clas">#REF!</definedName>
    <definedName name="Database">#REF!</definedName>
    <definedName name="database1">#REF!</definedName>
    <definedName name="DATABASE2">#REF!</definedName>
    <definedName name="DATABASE23">#REF!</definedName>
    <definedName name="DEDE">#REF!</definedName>
    <definedName name="eri">#REF!</definedName>
    <definedName name="ERIKA">#REF!</definedName>
    <definedName name="estado">#REF!</definedName>
    <definedName name="fconc">#REF!</definedName>
    <definedName name="FDGDDAD">#REF!</definedName>
    <definedName name="FGDGS">#REF!</definedName>
    <definedName name="FLUJO">#REF!</definedName>
    <definedName name="FRFR">#REF!</definedName>
    <definedName name="HH">#REF!</definedName>
    <definedName name="j">#REF!</definedName>
    <definedName name="JIJIJ">#REF!</definedName>
    <definedName name="JJJ">#REF!</definedName>
    <definedName name="JKHGUJHL">#REF!</definedName>
    <definedName name="ju">#REF!</definedName>
    <definedName name="KDFKGJSDFG">#REF!</definedName>
    <definedName name="KKK">#REF!</definedName>
    <definedName name="LL">#REF!</definedName>
    <definedName name="LOLO">#REF!</definedName>
    <definedName name="Ñ">#REF!</definedName>
    <definedName name="OCT">#REF!</definedName>
    <definedName name="octubre">#REF!</definedName>
    <definedName name="Octubremensual">#REF!</definedName>
    <definedName name="ORALE">#REF!</definedName>
    <definedName name="pp">#REF!</definedName>
    <definedName name="q">#REF!</definedName>
    <definedName name="Recuperado">#REF!</definedName>
    <definedName name="ss">#REF!</definedName>
    <definedName name="sss">#REF!</definedName>
    <definedName name="T">#REF!</definedName>
    <definedName name="tt">#REF!</definedName>
    <definedName name="VANESSA">#REF!</definedName>
    <definedName name="VANESSA13">#REF!</definedName>
    <definedName name="VARIO">#REF!</definedName>
    <definedName name="XCVCXBV">#REF!</definedName>
    <definedName name="YYY">#REF!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1" l="1"/>
  <c r="D9" i="1"/>
  <c r="F9" i="1"/>
  <c r="G9" i="1"/>
  <c r="E11" i="1"/>
  <c r="H11" i="1"/>
  <c r="E12" i="1"/>
  <c r="H12" i="1"/>
  <c r="E14" i="1"/>
  <c r="E13" i="1" s="1"/>
  <c r="H14" i="1"/>
  <c r="H13" i="1" s="1"/>
  <c r="E15" i="1"/>
  <c r="H15" i="1"/>
  <c r="E16" i="1"/>
  <c r="H16" i="1"/>
  <c r="E19" i="1"/>
  <c r="E17" i="1" s="1"/>
  <c r="H19" i="1"/>
  <c r="H17" i="1" s="1"/>
  <c r="E20" i="1"/>
  <c r="H20" i="1"/>
  <c r="E21" i="1"/>
  <c r="H21" i="1"/>
  <c r="C23" i="1"/>
  <c r="D23" i="1"/>
  <c r="F23" i="1"/>
  <c r="F37" i="1" s="1"/>
  <c r="G23" i="1"/>
  <c r="E25" i="1"/>
  <c r="E23" i="1" s="1"/>
  <c r="H25" i="1"/>
  <c r="E26" i="1"/>
  <c r="H26" i="1"/>
  <c r="E27" i="1"/>
  <c r="H27" i="1"/>
  <c r="E28" i="1"/>
  <c r="H28" i="1"/>
  <c r="E29" i="1"/>
  <c r="H29" i="1"/>
  <c r="E30" i="1"/>
  <c r="H30" i="1"/>
  <c r="E31" i="1"/>
  <c r="E33" i="1"/>
  <c r="H33" i="1"/>
  <c r="E34" i="1"/>
  <c r="H34" i="1"/>
  <c r="H31" i="1" s="1"/>
  <c r="E35" i="1"/>
  <c r="H35" i="1"/>
  <c r="C37" i="1"/>
  <c r="D37" i="1"/>
  <c r="G37" i="1"/>
  <c r="H23" i="1" l="1"/>
  <c r="H9" i="1"/>
  <c r="H37" i="1" s="1"/>
  <c r="E9" i="1"/>
  <c r="E37" i="1" s="1"/>
</calcChain>
</file>

<file path=xl/sharedStrings.xml><?xml version="1.0" encoding="utf-8"?>
<sst xmlns="http://schemas.openxmlformats.org/spreadsheetml/2006/main" count="39" uniqueCount="30">
  <si>
    <t>"Bajo protesta de decir verdad declaramos que los Estados Financieros y sus Notas, son razonablemente correctos y son responsabilidad del emisor"</t>
  </si>
  <si>
    <t>* Este formato está predeterminado por la Ley de Disciplina Financiera de las Entidades Federativas y los Municipios y no pueden ser modificados los apartados de los momentos presupuestales, aún cuando estos no correspondan al estatus real del recurso. En este supuesto se presenta el apartado de "subejercicio" el cual integra, en su mayoría, recurso que se encuentra en proceso de ejercicio con un calendario vigente y debidamente formalizado.</t>
  </si>
  <si>
    <t>Total del Gasto en Servicios Personales</t>
  </si>
  <si>
    <t>Sentencias laborales definitivas</t>
  </si>
  <si>
    <t>Nombre del Programa o Ley 2</t>
  </si>
  <si>
    <t>Nombre del Programa o Ley 1</t>
  </si>
  <si>
    <t>Gastos asociados a la implementación de nuevas leyes federales o reformas a las mismas</t>
  </si>
  <si>
    <t>Seguridad Pública</t>
  </si>
  <si>
    <t>Personal Médico, Paramédico y afín</t>
  </si>
  <si>
    <t>Personal Administrativo</t>
  </si>
  <si>
    <t>Servicios de Salud</t>
  </si>
  <si>
    <t>Magisterio</t>
  </si>
  <si>
    <t>Personal Administrativo y de Servicio Público</t>
  </si>
  <si>
    <t>Gasto Etiquetado</t>
  </si>
  <si>
    <t xml:space="preserve">Servicios de Salud </t>
  </si>
  <si>
    <t xml:space="preserve">Gasto No Etiquetado </t>
  </si>
  <si>
    <t>(Reducciones)</t>
  </si>
  <si>
    <t>Pagado</t>
  </si>
  <si>
    <t>Devengado</t>
  </si>
  <si>
    <t>Modificado</t>
  </si>
  <si>
    <t>Ampliaciones/</t>
  </si>
  <si>
    <t>Aprobado</t>
  </si>
  <si>
    <t>Subejercicio</t>
  </si>
  <si>
    <t>Egresos</t>
  </si>
  <si>
    <t xml:space="preserve">Concepto </t>
  </si>
  <si>
    <t>(Cifras en Pesos)</t>
  </si>
  <si>
    <t>Del 1 de Enero al 31 de Diciembre del 2023</t>
  </si>
  <si>
    <t>Clasificación de Servicios Personales por Categoría</t>
  </si>
  <si>
    <t>Estado Analítico del Ejercicio del Presupuesto de Egresos Detallado - LDF</t>
  </si>
  <si>
    <t>Cuenta Pública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</si>
</sst>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8" x14ac:knownFonts="1">
    <font>
      <sz val="11"/>
      <color theme="1"/>
      <name val="Calibri"/>
      <family val="2"/>
      <scheme val="minor"/>
    </font>
    <font>
      <sz val="11"/>
      <color theme="1"/>
      <name val="Calibri"/>
      <family val="2"/>
      <scheme val="minor"/>
    </font>
    <font>
      <sz val="11"/>
      <color theme="1"/>
      <name val="Calibri"/>
      <family val="2"/>
    </font>
    <font>
      <sz val="8"/>
      <color theme="1"/>
      <name val="Calibri"/>
      <family val="2"/>
    </font>
    <font>
      <sz val="8"/>
      <color rgb="FF000000"/>
      <name val="Calibri"/>
      <family val="2"/>
    </font>
    <font>
      <sz val="10"/>
      <color theme="1"/>
      <name val="Calibri"/>
      <family val="2"/>
    </font>
    <font>
      <b/>
      <sz val="10"/>
      <color rgb="FF000000"/>
      <name val="Calibri"/>
      <family val="2"/>
    </font>
    <font>
      <sz val="10"/>
      <color rgb="FF000000"/>
      <name val="Calibri"/>
      <family val="2"/>
    </font>
    <font>
      <sz val="9"/>
      <color theme="1"/>
      <name val="Calibri"/>
      <family val="2"/>
    </font>
    <font>
      <sz val="9"/>
      <color rgb="FF000000"/>
      <name val="Calibri"/>
      <family val="2"/>
    </font>
    <font>
      <b/>
      <sz val="8"/>
      <color rgb="FF000000"/>
      <name val="Calibri"/>
      <family val="2"/>
    </font>
    <font>
      <sz val="10"/>
      <color theme="0"/>
      <name val="Calibri"/>
      <family val="2"/>
    </font>
    <font>
      <b/>
      <sz val="10"/>
      <color theme="0"/>
      <name val="Calibri"/>
      <family val="2"/>
    </font>
    <font>
      <sz val="11"/>
      <color theme="1"/>
      <name val="Encode Sans Expanded SemiBold"/>
    </font>
    <font>
      <b/>
      <sz val="7"/>
      <color rgb="FF000000"/>
      <name val="Encode Sans Expanded SemiBold"/>
    </font>
    <font>
      <b/>
      <sz val="10"/>
      <color rgb="FF000000"/>
      <name val="Encode Sans Expanded SemiBold"/>
    </font>
    <font>
      <sz val="9"/>
      <color theme="1"/>
      <name val="Encode Sans Expanded SemiBold"/>
    </font>
    <font>
      <b/>
      <sz val="10"/>
      <name val="Encode Sans Expanded SemiBold"/>
    </font>
  </fonts>
  <fills count="4">
    <fill>
      <patternFill patternType="none"/>
    </fill>
    <fill>
      <patternFill patternType="gray125"/>
    </fill>
    <fill>
      <patternFill patternType="solid">
        <fgColor rgb="FFFFFFFF"/>
        <bgColor indexed="64"/>
      </patternFill>
    </fill>
    <fill>
      <patternFill patternType="solid">
        <fgColor rgb="FFAB0033"/>
        <bgColor indexed="64"/>
      </patternFill>
    </fill>
  </fills>
  <borders count="21">
    <border>
      <left/>
      <right/>
      <top/>
      <bottom/>
      <diagonal/>
    </border>
    <border>
      <left/>
      <right style="thin">
        <color rgb="FF000000"/>
      </right>
      <top/>
      <bottom style="thin">
        <color rgb="FF000000"/>
      </bottom>
      <diagonal/>
    </border>
    <border>
      <left style="thin">
        <color indexed="64"/>
      </left>
      <right style="thin">
        <color rgb="FF000000"/>
      </right>
      <top/>
      <bottom style="thin">
        <color rgb="FF000000"/>
      </bottom>
      <diagonal/>
    </border>
    <border>
      <left/>
      <right/>
      <top/>
      <bottom style="thin">
        <color auto="1"/>
      </bottom>
      <diagonal/>
    </border>
    <border>
      <left style="thin">
        <color auto="1"/>
      </left>
      <right/>
      <top/>
      <bottom style="thin">
        <color auto="1"/>
      </bottom>
      <diagonal/>
    </border>
    <border>
      <left style="thin">
        <color rgb="FF000000"/>
      </left>
      <right style="thin">
        <color rgb="FF000000"/>
      </right>
      <top/>
      <bottom/>
      <diagonal/>
    </border>
    <border>
      <left style="thin">
        <color indexed="64"/>
      </left>
      <right style="thin">
        <color rgb="FF000000"/>
      </right>
      <top/>
      <bottom/>
      <diagonal/>
    </border>
    <border>
      <left style="thin">
        <color indexed="64"/>
      </left>
      <right/>
      <top/>
      <bottom/>
      <diagonal/>
    </border>
    <border>
      <left/>
      <right style="thin">
        <color indexed="64"/>
      </right>
      <top/>
      <bottom/>
      <diagonal/>
    </border>
    <border>
      <left/>
      <right style="thin">
        <color rgb="FF000000"/>
      </right>
      <top/>
      <bottom/>
      <diagonal/>
    </border>
    <border>
      <left style="thin">
        <color indexed="64"/>
      </left>
      <right style="thin">
        <color rgb="FF000000"/>
      </right>
      <top style="thin">
        <color rgb="FF000000"/>
      </top>
      <bottom/>
      <diagonal/>
    </border>
    <border>
      <left/>
      <right/>
      <top style="thin">
        <color indexed="64"/>
      </top>
      <bottom/>
      <diagonal/>
    </border>
    <border>
      <left style="thin">
        <color indexed="64"/>
      </left>
      <right/>
      <top style="thin">
        <color indexed="64"/>
      </top>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diagonal/>
    </border>
  </borders>
  <cellStyleXfs count="2">
    <xf numFmtId="0" fontId="0" fillId="0" borderId="0"/>
    <xf numFmtId="43" fontId="1" fillId="0" borderId="0" applyFont="0" applyFill="0" applyBorder="0" applyAlignment="0" applyProtection="0"/>
  </cellStyleXfs>
  <cellXfs count="61">
    <xf numFmtId="0" fontId="0" fillId="0" borderId="0" xfId="0"/>
    <xf numFmtId="0" fontId="2" fillId="0" borderId="0" xfId="0" applyFont="1"/>
    <xf numFmtId="0" fontId="3" fillId="0" borderId="0" xfId="0" applyFont="1" applyFill="1" applyBorder="1" applyAlignment="1" applyProtection="1">
      <alignment vertical="center"/>
    </xf>
    <xf numFmtId="3" fontId="4" fillId="2" borderId="1" xfId="0" applyNumberFormat="1" applyFont="1" applyFill="1" applyBorder="1" applyAlignment="1">
      <alignment horizontal="right" vertical="center"/>
    </xf>
    <xf numFmtId="3" fontId="4" fillId="2" borderId="2" xfId="0" applyNumberFormat="1" applyFont="1" applyFill="1" applyBorder="1" applyAlignment="1">
      <alignment horizontal="right" vertical="center"/>
    </xf>
    <xf numFmtId="0" fontId="4" fillId="2" borderId="3" xfId="0" applyFont="1" applyFill="1" applyBorder="1" applyAlignment="1">
      <alignment horizontal="left" vertical="center"/>
    </xf>
    <xf numFmtId="0" fontId="4" fillId="2" borderId="4" xfId="0" applyFont="1" applyFill="1" applyBorder="1" applyAlignment="1">
      <alignment horizontal="left" vertical="center"/>
    </xf>
    <xf numFmtId="0" fontId="5" fillId="0" borderId="0" xfId="0" applyFont="1"/>
    <xf numFmtId="3" fontId="6" fillId="2" borderId="5" xfId="0" applyNumberFormat="1" applyFont="1" applyFill="1" applyBorder="1" applyAlignment="1">
      <alignment horizontal="right" vertical="center"/>
    </xf>
    <xf numFmtId="3" fontId="6" fillId="2" borderId="6" xfId="0" applyNumberFormat="1" applyFont="1" applyFill="1" applyBorder="1" applyAlignment="1">
      <alignment horizontal="right" vertical="center"/>
    </xf>
    <xf numFmtId="0" fontId="6" fillId="2" borderId="0" xfId="0" applyFont="1" applyFill="1" applyBorder="1" applyAlignment="1">
      <alignment horizontal="left" vertical="center"/>
    </xf>
    <xf numFmtId="0" fontId="6" fillId="2" borderId="7" xfId="0" applyFont="1" applyFill="1" applyBorder="1" applyAlignment="1">
      <alignment horizontal="left" vertical="center"/>
    </xf>
    <xf numFmtId="3" fontId="7" fillId="2" borderId="5" xfId="0" applyNumberFormat="1" applyFont="1" applyFill="1" applyBorder="1" applyAlignment="1">
      <alignment horizontal="right" vertical="center"/>
    </xf>
    <xf numFmtId="3" fontId="7" fillId="2" borderId="6" xfId="0" applyNumberFormat="1" applyFont="1" applyFill="1" applyBorder="1" applyAlignment="1">
      <alignment horizontal="right" vertical="center"/>
    </xf>
    <xf numFmtId="0" fontId="7" fillId="2" borderId="0" xfId="0" applyFont="1" applyFill="1" applyBorder="1" applyAlignment="1">
      <alignment horizontal="left" vertical="center"/>
    </xf>
    <xf numFmtId="0" fontId="7" fillId="2" borderId="7" xfId="0" applyFont="1" applyFill="1" applyBorder="1" applyAlignment="1">
      <alignment horizontal="left" vertical="center"/>
    </xf>
    <xf numFmtId="0" fontId="8" fillId="0" borderId="0" xfId="0" applyFont="1"/>
    <xf numFmtId="3" fontId="9" fillId="2" borderId="5" xfId="0" applyNumberFormat="1" applyFont="1" applyFill="1" applyBorder="1" applyAlignment="1" applyProtection="1">
      <alignment horizontal="right" vertical="center"/>
      <protection locked="0"/>
    </xf>
    <xf numFmtId="3" fontId="9" fillId="2" borderId="6" xfId="0" applyNumberFormat="1" applyFont="1" applyFill="1" applyBorder="1" applyAlignment="1" applyProtection="1">
      <alignment horizontal="right" vertical="center"/>
      <protection locked="0"/>
    </xf>
    <xf numFmtId="0" fontId="9" fillId="2" borderId="0" xfId="0" applyFont="1" applyFill="1" applyBorder="1" applyAlignment="1">
      <alignment horizontal="left" vertical="center"/>
    </xf>
    <xf numFmtId="0" fontId="9" fillId="2" borderId="7" xfId="0" applyFont="1" applyFill="1" applyBorder="1" applyAlignment="1">
      <alignment horizontal="left" vertical="center" indent="1"/>
    </xf>
    <xf numFmtId="3" fontId="9" fillId="2" borderId="5" xfId="0" applyNumberFormat="1" applyFont="1" applyFill="1" applyBorder="1" applyAlignment="1">
      <alignment horizontal="right" vertical="center"/>
    </xf>
    <xf numFmtId="0" fontId="9" fillId="2" borderId="0" xfId="0" applyFont="1" applyFill="1" applyBorder="1" applyAlignment="1" applyProtection="1">
      <alignment vertical="center"/>
      <protection locked="0"/>
    </xf>
    <xf numFmtId="0" fontId="8" fillId="0" borderId="7" xfId="0" applyFont="1" applyBorder="1" applyProtection="1">
      <protection locked="0"/>
    </xf>
    <xf numFmtId="3" fontId="9" fillId="2" borderId="6" xfId="0" applyNumberFormat="1" applyFont="1" applyFill="1" applyBorder="1" applyAlignment="1">
      <alignment horizontal="right" vertical="center"/>
    </xf>
    <xf numFmtId="3" fontId="9" fillId="2" borderId="6" xfId="0" applyNumberFormat="1" applyFont="1" applyFill="1" applyBorder="1" applyAlignment="1" applyProtection="1">
      <alignment horizontal="right" vertical="center"/>
    </xf>
    <xf numFmtId="3" fontId="9" fillId="2" borderId="5" xfId="0" applyNumberFormat="1" applyFont="1" applyFill="1" applyBorder="1" applyAlignment="1" applyProtection="1">
      <alignment horizontal="right" vertical="center"/>
    </xf>
    <xf numFmtId="0" fontId="9" fillId="2" borderId="0" xfId="0" applyFont="1" applyFill="1" applyBorder="1" applyAlignment="1">
      <alignment horizontal="left" vertical="center" indent="1"/>
    </xf>
    <xf numFmtId="0" fontId="8" fillId="0" borderId="7" xfId="0" applyFont="1" applyBorder="1"/>
    <xf numFmtId="3" fontId="7" fillId="2" borderId="9" xfId="0" applyNumberFormat="1" applyFont="1" applyFill="1" applyBorder="1" applyAlignment="1">
      <alignment horizontal="right" vertical="center"/>
    </xf>
    <xf numFmtId="3" fontId="9" fillId="2" borderId="9" xfId="0" applyNumberFormat="1" applyFont="1" applyFill="1" applyBorder="1" applyAlignment="1" applyProtection="1">
      <alignment horizontal="right" vertical="center"/>
      <protection locked="0"/>
    </xf>
    <xf numFmtId="0" fontId="9" fillId="2" borderId="0" xfId="0" applyFont="1" applyFill="1" applyBorder="1" applyAlignment="1">
      <alignment vertical="center"/>
    </xf>
    <xf numFmtId="3" fontId="10" fillId="2" borderId="5" xfId="0" applyNumberFormat="1" applyFont="1" applyFill="1" applyBorder="1" applyAlignment="1">
      <alignment horizontal="right" vertical="center"/>
    </xf>
    <xf numFmtId="3" fontId="10" fillId="2" borderId="6" xfId="0" applyNumberFormat="1" applyFont="1" applyFill="1" applyBorder="1" applyAlignment="1">
      <alignment horizontal="right" vertical="center"/>
    </xf>
    <xf numFmtId="0" fontId="10" fillId="2" borderId="0" xfId="0" applyFont="1" applyFill="1" applyBorder="1" applyAlignment="1">
      <alignment horizontal="left" vertical="center"/>
    </xf>
    <xf numFmtId="0" fontId="10" fillId="2" borderId="7" xfId="0" applyFont="1" applyFill="1" applyBorder="1" applyAlignment="1">
      <alignment horizontal="left" vertical="center"/>
    </xf>
    <xf numFmtId="3" fontId="6" fillId="2" borderId="10" xfId="0" applyNumberFormat="1" applyFont="1" applyFill="1" applyBorder="1" applyAlignment="1">
      <alignment horizontal="right" vertical="center"/>
    </xf>
    <xf numFmtId="0" fontId="6" fillId="2" borderId="11" xfId="0" applyFont="1" applyFill="1" applyBorder="1" applyAlignment="1">
      <alignment horizontal="left" vertical="center"/>
    </xf>
    <xf numFmtId="0" fontId="6" fillId="2" borderId="12" xfId="0" applyFont="1" applyFill="1" applyBorder="1" applyAlignment="1">
      <alignment horizontal="left" vertical="center"/>
    </xf>
    <xf numFmtId="0" fontId="11" fillId="0" borderId="0" xfId="0" applyFont="1"/>
    <xf numFmtId="0" fontId="12" fillId="3" borderId="1" xfId="0" applyFont="1" applyFill="1" applyBorder="1" applyAlignment="1">
      <alignment horizontal="center" vertical="center"/>
    </xf>
    <xf numFmtId="0" fontId="12" fillId="3" borderId="9" xfId="0" applyFont="1" applyFill="1" applyBorder="1" applyAlignment="1">
      <alignment horizontal="center" vertical="center"/>
    </xf>
    <xf numFmtId="0" fontId="13" fillId="0" borderId="0" xfId="0" applyFont="1"/>
    <xf numFmtId="0" fontId="16" fillId="0" borderId="0" xfId="0" applyFont="1"/>
    <xf numFmtId="37" fontId="17" fillId="0" borderId="0" xfId="1" applyNumberFormat="1" applyFont="1" applyFill="1" applyBorder="1" applyAlignment="1" applyProtection="1">
      <alignment horizontal="center"/>
    </xf>
    <xf numFmtId="0" fontId="15"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12" fillId="3" borderId="15" xfId="0" applyFont="1" applyFill="1" applyBorder="1" applyAlignment="1">
      <alignment horizontal="center" vertical="center"/>
    </xf>
    <xf numFmtId="0" fontId="12" fillId="3" borderId="13" xfId="0" applyFont="1" applyFill="1" applyBorder="1" applyAlignment="1">
      <alignment horizontal="center" vertical="center"/>
    </xf>
    <xf numFmtId="0" fontId="9" fillId="2" borderId="7" xfId="0" applyFont="1" applyFill="1" applyBorder="1" applyAlignment="1">
      <alignment horizontal="left" vertical="center" wrapText="1" indent="1"/>
    </xf>
    <xf numFmtId="0" fontId="8" fillId="0" borderId="8" xfId="0" applyFont="1" applyBorder="1" applyAlignment="1">
      <alignment horizontal="left" vertical="center" wrapText="1" indent="1"/>
    </xf>
    <xf numFmtId="0" fontId="8" fillId="0" borderId="7" xfId="0" applyFont="1" applyBorder="1" applyAlignment="1">
      <alignment horizontal="left" vertical="center" wrapText="1" indent="1"/>
    </xf>
    <xf numFmtId="0" fontId="3" fillId="0" borderId="0" xfId="0" applyFont="1" applyAlignment="1" applyProtection="1">
      <alignment horizontal="justify" vertical="center" wrapText="1"/>
      <protection locked="0"/>
    </xf>
    <xf numFmtId="0" fontId="12" fillId="3" borderId="20"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9" xfId="0" applyFont="1" applyFill="1" applyBorder="1" applyAlignment="1">
      <alignment horizontal="center" vertical="center"/>
    </xf>
    <xf numFmtId="0" fontId="12" fillId="3" borderId="18" xfId="0" applyFont="1" applyFill="1" applyBorder="1" applyAlignment="1">
      <alignment horizontal="center" vertical="center"/>
    </xf>
    <xf numFmtId="0" fontId="12" fillId="3" borderId="17" xfId="0" applyFont="1" applyFill="1" applyBorder="1" applyAlignment="1">
      <alignment horizontal="center" vertical="center"/>
    </xf>
    <xf numFmtId="0" fontId="12" fillId="3" borderId="16" xfId="0" applyFont="1" applyFill="1" applyBorder="1" applyAlignment="1">
      <alignment horizontal="center" vertical="center"/>
    </xf>
    <xf numFmtId="0" fontId="12" fillId="3" borderId="5" xfId="0" applyFont="1" applyFill="1" applyBorder="1" applyAlignment="1">
      <alignment horizontal="center"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314325</xdr:colOff>
      <xdr:row>0</xdr:row>
      <xdr:rowOff>228600</xdr:rowOff>
    </xdr:from>
    <xdr:ext cx="1958338" cy="720000"/>
    <xdr:pic>
      <xdr:nvPicPr>
        <xdr:cNvPr id="2" name="Imagen 1"/>
        <xdr:cNvPicPr>
          <a:picLocks noChangeAspect="1"/>
        </xdr:cNvPicPr>
      </xdr:nvPicPr>
      <xdr:blipFill rotWithShape="1">
        <a:blip xmlns:r="http://schemas.openxmlformats.org/officeDocument/2006/relationships" r:embed="rId1"/>
        <a:srcRect l="3009" t="5953"/>
        <a:stretch/>
      </xdr:blipFill>
      <xdr:spPr>
        <a:xfrm>
          <a:off x="314325" y="190500"/>
          <a:ext cx="1958338" cy="720000"/>
        </a:xfrm>
        <a:prstGeom prst="rect">
          <a:avLst/>
        </a:prstGeom>
      </xdr:spPr>
    </xdr:pic>
    <xdr:clientData/>
  </xdr:oneCellAnchor>
  <xdr:oneCellAnchor>
    <xdr:from>
      <xdr:col>6</xdr:col>
      <xdr:colOff>819150</xdr:colOff>
      <xdr:row>0</xdr:row>
      <xdr:rowOff>161925</xdr:rowOff>
    </xdr:from>
    <xdr:ext cx="783633" cy="864000"/>
    <xdr:pic>
      <xdr:nvPicPr>
        <xdr:cNvPr id="3" name="Imagen 2"/>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50000"/>
                  </a14:imgEffect>
                  <a14:imgEffect>
                    <a14:saturation sat="200000"/>
                  </a14:imgEffect>
                  <a14:imgEffect>
                    <a14:brightnessContrast contrast="-20000"/>
                  </a14:imgEffect>
                </a14:imgLayer>
              </a14:imgProps>
            </a:ext>
            <a:ext uri="{28A0092B-C50C-407E-A947-70E740481C1C}">
              <a14:useLocalDpi xmlns:a14="http://schemas.microsoft.com/office/drawing/2010/main" val="0"/>
            </a:ext>
          </a:extLst>
        </a:blip>
        <a:stretch>
          <a:fillRect/>
        </a:stretch>
      </xdr:blipFill>
      <xdr:spPr>
        <a:xfrm>
          <a:off x="5334000" y="161925"/>
          <a:ext cx="783633" cy="86400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00"/>
  </sheetPr>
  <dimension ref="A1:H41"/>
  <sheetViews>
    <sheetView showGridLines="0" tabSelected="1" topLeftCell="A31" zoomScaleNormal="100" workbookViewId="0">
      <selection activeCell="C15" sqref="C15"/>
    </sheetView>
  </sheetViews>
  <sheetFormatPr baseColWidth="10" defaultRowHeight="15" x14ac:dyDescent="0.25"/>
  <cols>
    <col min="1" max="1" width="7" customWidth="1"/>
    <col min="2" max="2" width="47.28515625" customWidth="1"/>
    <col min="3" max="8" width="19.28515625" customWidth="1"/>
  </cols>
  <sheetData>
    <row r="1" spans="1:8" s="43" customFormat="1" ht="20.25" x14ac:dyDescent="0.45">
      <c r="A1" s="44" t="s">
        <v>29</v>
      </c>
      <c r="B1" s="44"/>
      <c r="C1" s="44"/>
      <c r="D1" s="44"/>
      <c r="E1" s="44"/>
      <c r="F1" s="44"/>
      <c r="G1" s="44"/>
      <c r="H1" s="44"/>
    </row>
    <row r="2" spans="1:8" s="42" customFormat="1" ht="18.95" customHeight="1" x14ac:dyDescent="0.55000000000000004">
      <c r="A2" s="45" t="s">
        <v>28</v>
      </c>
      <c r="B2" s="45"/>
      <c r="C2" s="45"/>
      <c r="D2" s="45"/>
      <c r="E2" s="45"/>
      <c r="F2" s="45"/>
      <c r="G2" s="45"/>
      <c r="H2" s="45"/>
    </row>
    <row r="3" spans="1:8" s="42" customFormat="1" ht="18.95" customHeight="1" x14ac:dyDescent="0.55000000000000004">
      <c r="A3" s="45" t="s">
        <v>27</v>
      </c>
      <c r="B3" s="45"/>
      <c r="C3" s="45"/>
      <c r="D3" s="45"/>
      <c r="E3" s="45"/>
      <c r="F3" s="45"/>
      <c r="G3" s="45"/>
      <c r="H3" s="45"/>
    </row>
    <row r="4" spans="1:8" s="42" customFormat="1" ht="18.95" customHeight="1" x14ac:dyDescent="0.55000000000000004">
      <c r="A4" s="45" t="s">
        <v>26</v>
      </c>
      <c r="B4" s="45"/>
      <c r="C4" s="45"/>
      <c r="D4" s="45"/>
      <c r="E4" s="45"/>
      <c r="F4" s="45"/>
      <c r="G4" s="45"/>
      <c r="H4" s="45"/>
    </row>
    <row r="5" spans="1:8" s="42" customFormat="1" ht="18.95" customHeight="1" x14ac:dyDescent="0.55000000000000004">
      <c r="A5" s="46" t="s">
        <v>25</v>
      </c>
      <c r="B5" s="46"/>
      <c r="C5" s="46"/>
      <c r="D5" s="46"/>
      <c r="E5" s="46"/>
      <c r="F5" s="46"/>
      <c r="G5" s="46"/>
      <c r="H5" s="46"/>
    </row>
    <row r="6" spans="1:8" s="39" customFormat="1" ht="17.25" customHeight="1" x14ac:dyDescent="0.2">
      <c r="A6" s="53" t="s">
        <v>24</v>
      </c>
      <c r="B6" s="54"/>
      <c r="C6" s="57" t="s">
        <v>23</v>
      </c>
      <c r="D6" s="58"/>
      <c r="E6" s="58"/>
      <c r="F6" s="58"/>
      <c r="G6" s="59"/>
      <c r="H6" s="47" t="s">
        <v>22</v>
      </c>
    </row>
    <row r="7" spans="1:8" s="39" customFormat="1" ht="12.75" x14ac:dyDescent="0.2">
      <c r="A7" s="55"/>
      <c r="B7" s="56"/>
      <c r="C7" s="47" t="s">
        <v>21</v>
      </c>
      <c r="D7" s="41" t="s">
        <v>20</v>
      </c>
      <c r="E7" s="47" t="s">
        <v>19</v>
      </c>
      <c r="F7" s="47" t="s">
        <v>18</v>
      </c>
      <c r="G7" s="47" t="s">
        <v>17</v>
      </c>
      <c r="H7" s="60"/>
    </row>
    <row r="8" spans="1:8" s="39" customFormat="1" ht="12.75" x14ac:dyDescent="0.2">
      <c r="A8" s="55"/>
      <c r="B8" s="56"/>
      <c r="C8" s="48"/>
      <c r="D8" s="40" t="s">
        <v>16</v>
      </c>
      <c r="E8" s="48"/>
      <c r="F8" s="48"/>
      <c r="G8" s="48"/>
      <c r="H8" s="48"/>
    </row>
    <row r="9" spans="1:8" s="7" customFormat="1" ht="16.5" customHeight="1" x14ac:dyDescent="0.2">
      <c r="A9" s="38" t="s">
        <v>15</v>
      </c>
      <c r="B9" s="37"/>
      <c r="C9" s="36">
        <f t="shared" ref="C9:H9" si="0">SUM(C11+C12+C13+C16+C17+C21)</f>
        <v>11048899191.030008</v>
      </c>
      <c r="D9" s="8">
        <f t="shared" si="0"/>
        <v>-491261744.65001953</v>
      </c>
      <c r="E9" s="8">
        <f t="shared" si="0"/>
        <v>10557637446.37999</v>
      </c>
      <c r="F9" s="8">
        <f t="shared" si="0"/>
        <v>10554441573.719988</v>
      </c>
      <c r="G9" s="8">
        <f t="shared" si="0"/>
        <v>10538467699.679993</v>
      </c>
      <c r="H9" s="8">
        <f t="shared" si="0"/>
        <v>3195872.6600015163</v>
      </c>
    </row>
    <row r="10" spans="1:8" s="1" customFormat="1" ht="8.25" customHeight="1" x14ac:dyDescent="0.25">
      <c r="A10" s="35"/>
      <c r="B10" s="34"/>
      <c r="C10" s="33"/>
      <c r="D10" s="32"/>
      <c r="E10" s="32"/>
      <c r="F10" s="32"/>
      <c r="G10" s="32"/>
      <c r="H10" s="32"/>
    </row>
    <row r="11" spans="1:8" s="16" customFormat="1" ht="15.95" customHeight="1" x14ac:dyDescent="0.2">
      <c r="A11" s="20" t="s">
        <v>12</v>
      </c>
      <c r="B11" s="19"/>
      <c r="C11" s="21">
        <v>3495102093.7000132</v>
      </c>
      <c r="D11" s="21">
        <v>-231797835.10001707</v>
      </c>
      <c r="E11" s="21">
        <f>C11+D11</f>
        <v>3263304258.5999961</v>
      </c>
      <c r="F11" s="21">
        <v>3263138154.5799923</v>
      </c>
      <c r="G11" s="21">
        <v>3253503525.5199943</v>
      </c>
      <c r="H11" s="21">
        <f>E11-F11</f>
        <v>166104.02000379562</v>
      </c>
    </row>
    <row r="12" spans="1:8" s="16" customFormat="1" ht="15.95" customHeight="1" x14ac:dyDescent="0.2">
      <c r="A12" s="20" t="s">
        <v>11</v>
      </c>
      <c r="B12" s="19"/>
      <c r="C12" s="21">
        <v>5348542211.4299974</v>
      </c>
      <c r="D12" s="21">
        <v>-57568779.190001488</v>
      </c>
      <c r="E12" s="21">
        <f>C12+D12</f>
        <v>5290973432.239996</v>
      </c>
      <c r="F12" s="21">
        <v>5290916192.6599951</v>
      </c>
      <c r="G12" s="21">
        <v>5290838182.0399961</v>
      </c>
      <c r="H12" s="21">
        <f>E12-F12</f>
        <v>57239.58000087738</v>
      </c>
    </row>
    <row r="13" spans="1:8" s="16" customFormat="1" ht="15.95" customHeight="1" x14ac:dyDescent="0.2">
      <c r="A13" s="20" t="s">
        <v>14</v>
      </c>
      <c r="B13" s="19"/>
      <c r="C13" s="21"/>
      <c r="D13" s="21">
        <v>0</v>
      </c>
      <c r="E13" s="21">
        <f>SUM(E14:E15)</f>
        <v>0</v>
      </c>
      <c r="F13" s="21"/>
      <c r="G13" s="21"/>
      <c r="H13" s="21">
        <f>SUM(H14:H15)</f>
        <v>0</v>
      </c>
    </row>
    <row r="14" spans="1:8" s="16" customFormat="1" ht="15.95" customHeight="1" x14ac:dyDescent="0.2">
      <c r="A14" s="28"/>
      <c r="B14" s="19" t="s">
        <v>9</v>
      </c>
      <c r="C14" s="21"/>
      <c r="D14" s="21">
        <v>0</v>
      </c>
      <c r="E14" s="21">
        <f>C14+D14</f>
        <v>0</v>
      </c>
      <c r="F14" s="21"/>
      <c r="G14" s="21"/>
      <c r="H14" s="21">
        <f>E14-F14</f>
        <v>0</v>
      </c>
    </row>
    <row r="15" spans="1:8" s="16" customFormat="1" ht="15.95" customHeight="1" x14ac:dyDescent="0.2">
      <c r="A15" s="28"/>
      <c r="B15" s="31" t="s">
        <v>8</v>
      </c>
      <c r="C15" s="18"/>
      <c r="D15" s="17">
        <v>0</v>
      </c>
      <c r="E15" s="21">
        <f>C15+D15</f>
        <v>0</v>
      </c>
      <c r="F15" s="17"/>
      <c r="G15" s="17"/>
      <c r="H15" s="21">
        <f>E15-F15</f>
        <v>0</v>
      </c>
    </row>
    <row r="16" spans="1:8" s="16" customFormat="1" ht="15.95" customHeight="1" x14ac:dyDescent="0.2">
      <c r="A16" s="20" t="s">
        <v>7</v>
      </c>
      <c r="B16" s="27"/>
      <c r="C16" s="18">
        <v>2065800682.2699988</v>
      </c>
      <c r="D16" s="30">
        <v>-114782427.78000093</v>
      </c>
      <c r="E16" s="30">
        <f>C16+D16</f>
        <v>1951018254.4899979</v>
      </c>
      <c r="F16" s="30">
        <v>1948045725.430001</v>
      </c>
      <c r="G16" s="30">
        <v>1942490964.5800018</v>
      </c>
      <c r="H16" s="30">
        <f>E16-F16</f>
        <v>2972529.0599968433</v>
      </c>
    </row>
    <row r="17" spans="1:8" s="16" customFormat="1" ht="15.95" customHeight="1" x14ac:dyDescent="0.2">
      <c r="A17" s="49" t="s">
        <v>6</v>
      </c>
      <c r="B17" s="50"/>
      <c r="C17" s="25"/>
      <c r="D17" s="25">
        <v>0</v>
      </c>
      <c r="E17" s="25">
        <f>SUM(E19:E20)</f>
        <v>0</v>
      </c>
      <c r="F17" s="25"/>
      <c r="G17" s="25"/>
      <c r="H17" s="25">
        <f>SUM(H19:H20)</f>
        <v>0</v>
      </c>
    </row>
    <row r="18" spans="1:8" s="16" customFormat="1" ht="15.95" customHeight="1" x14ac:dyDescent="0.2">
      <c r="A18" s="51"/>
      <c r="B18" s="50"/>
      <c r="C18" s="24"/>
      <c r="D18" s="21">
        <v>0</v>
      </c>
      <c r="E18" s="21"/>
      <c r="F18" s="21"/>
      <c r="G18" s="21"/>
      <c r="H18" s="21"/>
    </row>
    <row r="19" spans="1:8" s="16" customFormat="1" ht="15.95" customHeight="1" x14ac:dyDescent="0.2">
      <c r="A19" s="23"/>
      <c r="B19" s="22" t="s">
        <v>5</v>
      </c>
      <c r="C19" s="18"/>
      <c r="D19" s="17">
        <v>0</v>
      </c>
      <c r="E19" s="21">
        <f>C19+D19</f>
        <v>0</v>
      </c>
      <c r="F19" s="17"/>
      <c r="G19" s="17"/>
      <c r="H19" s="21">
        <f>E19-F19</f>
        <v>0</v>
      </c>
    </row>
    <row r="20" spans="1:8" s="16" customFormat="1" ht="15.95" customHeight="1" x14ac:dyDescent="0.2">
      <c r="A20" s="23"/>
      <c r="B20" s="22" t="s">
        <v>4</v>
      </c>
      <c r="C20" s="18"/>
      <c r="D20" s="17">
        <v>0</v>
      </c>
      <c r="E20" s="21">
        <f>C20+D20</f>
        <v>0</v>
      </c>
      <c r="F20" s="17"/>
      <c r="G20" s="17"/>
      <c r="H20" s="21">
        <f>E20-F20</f>
        <v>0</v>
      </c>
    </row>
    <row r="21" spans="1:8" s="16" customFormat="1" ht="15.95" customHeight="1" x14ac:dyDescent="0.2">
      <c r="A21" s="20" t="s">
        <v>3</v>
      </c>
      <c r="B21" s="19"/>
      <c r="C21" s="18">
        <v>139454203.63</v>
      </c>
      <c r="D21" s="30">
        <v>-87112702.580000028</v>
      </c>
      <c r="E21" s="21">
        <f>C21+D21</f>
        <v>52341501.049999967</v>
      </c>
      <c r="F21" s="30">
        <v>52341501.049999997</v>
      </c>
      <c r="G21" s="30">
        <v>51635027.540000007</v>
      </c>
      <c r="H21" s="21">
        <f>E21-F21</f>
        <v>0</v>
      </c>
    </row>
    <row r="22" spans="1:8" s="7" customFormat="1" ht="9" customHeight="1" x14ac:dyDescent="0.2">
      <c r="A22" s="15"/>
      <c r="B22" s="14"/>
      <c r="C22" s="13"/>
      <c r="D22" s="29"/>
      <c r="E22" s="29"/>
      <c r="F22" s="29"/>
      <c r="G22" s="29"/>
      <c r="H22" s="29"/>
    </row>
    <row r="23" spans="1:8" s="7" customFormat="1" ht="18" customHeight="1" x14ac:dyDescent="0.2">
      <c r="A23" s="11" t="s">
        <v>13</v>
      </c>
      <c r="B23" s="10"/>
      <c r="C23" s="9">
        <f t="shared" ref="C23:H23" si="1">SUM(C25+C26+C27+C30+C31+C35)</f>
        <v>14773548137.989998</v>
      </c>
      <c r="D23" s="9">
        <f t="shared" si="1"/>
        <v>1394976985.8000021</v>
      </c>
      <c r="E23" s="9">
        <f t="shared" si="1"/>
        <v>16168525123.790001</v>
      </c>
      <c r="F23" s="9">
        <f t="shared" si="1"/>
        <v>16164607407.619999</v>
      </c>
      <c r="G23" s="9">
        <f t="shared" si="1"/>
        <v>15753322214.439999</v>
      </c>
      <c r="H23" s="9">
        <f t="shared" si="1"/>
        <v>3917716.1699996945</v>
      </c>
    </row>
    <row r="24" spans="1:8" s="7" customFormat="1" ht="9" customHeight="1" x14ac:dyDescent="0.2">
      <c r="A24" s="11"/>
      <c r="B24" s="10"/>
      <c r="C24" s="9"/>
      <c r="D24" s="8"/>
      <c r="E24" s="8"/>
      <c r="F24" s="8"/>
      <c r="G24" s="8"/>
      <c r="H24" s="8"/>
    </row>
    <row r="25" spans="1:8" s="16" customFormat="1" ht="15.95" customHeight="1" x14ac:dyDescent="0.2">
      <c r="A25" s="20" t="s">
        <v>12</v>
      </c>
      <c r="B25" s="19"/>
      <c r="C25" s="18">
        <v>0</v>
      </c>
      <c r="D25" s="17">
        <v>17852590</v>
      </c>
      <c r="E25" s="21">
        <f>C25+D25</f>
        <v>17852590</v>
      </c>
      <c r="F25" s="17">
        <v>17448525.140000001</v>
      </c>
      <c r="G25" s="17">
        <v>17448525.140000001</v>
      </c>
      <c r="H25" s="21">
        <f>E25-F25</f>
        <v>404064.8599999994</v>
      </c>
    </row>
    <row r="26" spans="1:8" s="16" customFormat="1" ht="15.95" customHeight="1" x14ac:dyDescent="0.2">
      <c r="A26" s="20" t="s">
        <v>11</v>
      </c>
      <c r="B26" s="19"/>
      <c r="C26" s="18">
        <v>14773548137.989998</v>
      </c>
      <c r="D26" s="17">
        <v>1369101342.0100021</v>
      </c>
      <c r="E26" s="21">
        <f>C26+D26</f>
        <v>16142649480</v>
      </c>
      <c r="F26" s="17">
        <v>16140423557.43</v>
      </c>
      <c r="G26" s="17">
        <v>15729138364.25</v>
      </c>
      <c r="H26" s="21">
        <f>E26-F26</f>
        <v>2225922.5699996948</v>
      </c>
    </row>
    <row r="27" spans="1:8" s="16" customFormat="1" ht="15.95" customHeight="1" x14ac:dyDescent="0.2">
      <c r="A27" s="20" t="s">
        <v>10</v>
      </c>
      <c r="B27" s="19"/>
      <c r="C27" s="25"/>
      <c r="D27" s="25">
        <v>0</v>
      </c>
      <c r="E27" s="25">
        <f>SUM(E28:E29)</f>
        <v>0</v>
      </c>
      <c r="F27" s="25"/>
      <c r="G27" s="25"/>
      <c r="H27" s="25">
        <f>SUM(H28:H29)</f>
        <v>0</v>
      </c>
    </row>
    <row r="28" spans="1:8" s="16" customFormat="1" ht="15.95" customHeight="1" x14ac:dyDescent="0.2">
      <c r="A28" s="28"/>
      <c r="B28" s="19" t="s">
        <v>9</v>
      </c>
      <c r="C28" s="18"/>
      <c r="D28" s="17">
        <v>0</v>
      </c>
      <c r="E28" s="21">
        <f>C28+D28</f>
        <v>0</v>
      </c>
      <c r="F28" s="17"/>
      <c r="G28" s="17"/>
      <c r="H28" s="21">
        <f>E28-F28</f>
        <v>0</v>
      </c>
    </row>
    <row r="29" spans="1:8" s="16" customFormat="1" ht="15.95" customHeight="1" x14ac:dyDescent="0.2">
      <c r="A29" s="28"/>
      <c r="B29" s="19" t="s">
        <v>8</v>
      </c>
      <c r="C29" s="18"/>
      <c r="D29" s="17">
        <v>0</v>
      </c>
      <c r="E29" s="21">
        <f>C29+D29</f>
        <v>0</v>
      </c>
      <c r="F29" s="17"/>
      <c r="G29" s="17"/>
      <c r="H29" s="21">
        <f>E29-F29</f>
        <v>0</v>
      </c>
    </row>
    <row r="30" spans="1:8" s="16" customFormat="1" ht="15.95" customHeight="1" x14ac:dyDescent="0.2">
      <c r="A30" s="20" t="s">
        <v>7</v>
      </c>
      <c r="B30" s="27"/>
      <c r="C30" s="18">
        <v>0</v>
      </c>
      <c r="D30" s="17">
        <v>8023053.79</v>
      </c>
      <c r="E30" s="21">
        <f>C30+D30</f>
        <v>8023053.79</v>
      </c>
      <c r="F30" s="17">
        <v>6735325.0499999998</v>
      </c>
      <c r="G30" s="17">
        <v>6735325.0499999998</v>
      </c>
      <c r="H30" s="21">
        <f>E30-F30</f>
        <v>1287728.7400000002</v>
      </c>
    </row>
    <row r="31" spans="1:8" s="16" customFormat="1" ht="15.95" customHeight="1" x14ac:dyDescent="0.2">
      <c r="A31" s="49" t="s">
        <v>6</v>
      </c>
      <c r="B31" s="50"/>
      <c r="C31" s="25"/>
      <c r="D31" s="25">
        <v>0</v>
      </c>
      <c r="E31" s="26">
        <f>C31+D31</f>
        <v>0</v>
      </c>
      <c r="F31" s="25"/>
      <c r="G31" s="25"/>
      <c r="H31" s="25">
        <f>SUM(H33:H34)</f>
        <v>0</v>
      </c>
    </row>
    <row r="32" spans="1:8" s="16" customFormat="1" ht="15.95" customHeight="1" x14ac:dyDescent="0.2">
      <c r="A32" s="51"/>
      <c r="B32" s="50"/>
      <c r="C32" s="24"/>
      <c r="D32" s="21">
        <v>0</v>
      </c>
      <c r="E32" s="21"/>
      <c r="F32" s="21"/>
      <c r="G32" s="21"/>
      <c r="H32" s="21"/>
    </row>
    <row r="33" spans="1:8" s="16" customFormat="1" ht="15.95" customHeight="1" x14ac:dyDescent="0.2">
      <c r="A33" s="23"/>
      <c r="B33" s="22" t="s">
        <v>5</v>
      </c>
      <c r="C33" s="18"/>
      <c r="D33" s="17">
        <v>0</v>
      </c>
      <c r="E33" s="21">
        <f>C33+D33</f>
        <v>0</v>
      </c>
      <c r="F33" s="17"/>
      <c r="G33" s="17"/>
      <c r="H33" s="21">
        <f>E33-F33</f>
        <v>0</v>
      </c>
    </row>
    <row r="34" spans="1:8" s="16" customFormat="1" ht="15.95" customHeight="1" x14ac:dyDescent="0.2">
      <c r="A34" s="23"/>
      <c r="B34" s="22" t="s">
        <v>4</v>
      </c>
      <c r="C34" s="18"/>
      <c r="D34" s="17">
        <v>0</v>
      </c>
      <c r="E34" s="21">
        <f>C34+D34</f>
        <v>0</v>
      </c>
      <c r="F34" s="17"/>
      <c r="G34" s="17"/>
      <c r="H34" s="21">
        <f>E34-F34</f>
        <v>0</v>
      </c>
    </row>
    <row r="35" spans="1:8" s="16" customFormat="1" ht="15.95" customHeight="1" x14ac:dyDescent="0.2">
      <c r="A35" s="20" t="s">
        <v>3</v>
      </c>
      <c r="B35" s="19"/>
      <c r="C35" s="18"/>
      <c r="D35" s="17">
        <v>0</v>
      </c>
      <c r="E35" s="17">
        <f>C35+D35</f>
        <v>0</v>
      </c>
      <c r="F35" s="17"/>
      <c r="G35" s="17"/>
      <c r="H35" s="17">
        <f>E35-F35</f>
        <v>0</v>
      </c>
    </row>
    <row r="36" spans="1:8" s="7" customFormat="1" ht="7.5" customHeight="1" x14ac:dyDescent="0.2">
      <c r="A36" s="15"/>
      <c r="B36" s="14"/>
      <c r="C36" s="13"/>
      <c r="D36" s="12"/>
      <c r="E36" s="12"/>
      <c r="F36" s="12"/>
      <c r="G36" s="12"/>
      <c r="H36" s="12"/>
    </row>
    <row r="37" spans="1:8" s="7" customFormat="1" ht="15.75" customHeight="1" x14ac:dyDescent="0.2">
      <c r="A37" s="11" t="s">
        <v>2</v>
      </c>
      <c r="B37" s="10"/>
      <c r="C37" s="9">
        <f t="shared" ref="C37:H37" si="2">C9+C23</f>
        <v>25822447329.020004</v>
      </c>
      <c r="D37" s="8">
        <f t="shared" si="2"/>
        <v>903715241.14998257</v>
      </c>
      <c r="E37" s="8">
        <f t="shared" si="2"/>
        <v>26726162570.169991</v>
      </c>
      <c r="F37" s="8">
        <f t="shared" si="2"/>
        <v>26719048981.339989</v>
      </c>
      <c r="G37" s="8">
        <f t="shared" si="2"/>
        <v>26291789914.119991</v>
      </c>
      <c r="H37" s="8">
        <f t="shared" si="2"/>
        <v>7113588.8300012108</v>
      </c>
    </row>
    <row r="38" spans="1:8" s="1" customFormat="1" ht="7.5" customHeight="1" x14ac:dyDescent="0.25">
      <c r="A38" s="6"/>
      <c r="B38" s="5"/>
      <c r="C38" s="4"/>
      <c r="D38" s="3"/>
      <c r="E38" s="3"/>
      <c r="F38" s="3"/>
      <c r="G38" s="3"/>
      <c r="H38" s="3"/>
    </row>
    <row r="39" spans="1:8" s="1" customFormat="1" ht="30.75" customHeight="1" x14ac:dyDescent="0.25">
      <c r="A39" s="52" t="s">
        <v>1</v>
      </c>
      <c r="B39" s="52"/>
      <c r="C39" s="52"/>
      <c r="D39" s="52"/>
      <c r="E39" s="52"/>
      <c r="F39" s="52"/>
      <c r="G39" s="52"/>
      <c r="H39" s="52"/>
    </row>
    <row r="40" spans="1:8" s="1" customFormat="1" x14ac:dyDescent="0.25">
      <c r="A40" s="2" t="s">
        <v>0</v>
      </c>
    </row>
    <row r="41" spans="1:8" s="1" customFormat="1" x14ac:dyDescent="0.25">
      <c r="A41" s="2"/>
    </row>
  </sheetData>
  <mergeCells count="15">
    <mergeCell ref="F7:F8"/>
    <mergeCell ref="G7:G8"/>
    <mergeCell ref="A17:B18"/>
    <mergeCell ref="A31:B32"/>
    <mergeCell ref="A39:H39"/>
    <mergeCell ref="A6:B8"/>
    <mergeCell ref="C6:G6"/>
    <mergeCell ref="H6:H8"/>
    <mergeCell ref="C7:C8"/>
    <mergeCell ref="E7:E8"/>
    <mergeCell ref="A1:H1"/>
    <mergeCell ref="A2:H2"/>
    <mergeCell ref="A3:H3"/>
    <mergeCell ref="A4:H4"/>
    <mergeCell ref="A5:H5"/>
  </mergeCells>
  <dataValidations count="2">
    <dataValidation allowBlank="1" showInputMessage="1" showErrorMessage="1" error="Solo importes sin decimales, por favor." sqref="C17:H17 C27:H27 C31:D31 F31:H31 H9"/>
    <dataValidation type="whole" allowBlank="1" showInputMessage="1" showErrorMessage="1" error="Solo importes sin decimales, por favor." sqref="E31 C28:H30 H10:H16 C9:G16 C18:H26 C32:H37">
      <formula1>-999999999999</formula1>
      <formula2>999999999999</formula2>
    </dataValidation>
  </dataValidations>
  <printOptions horizontalCentered="1"/>
  <pageMargins left="0.39370078740157483" right="0.39370078740157483" top="0.9055118110236221" bottom="0.51181102362204722" header="0.35433070866141736" footer="0.19685039370078741"/>
  <pageSetup scale="73" firstPageNumber="180" orientation="landscape" useFirstPageNumber="1" r:id="rId1"/>
  <headerFooter>
    <oddHeader>&amp;C&amp;"Encode Sans Medium,Negrita"&amp;10PODER EJECUTIVO 
DEL ESTADO DE TAMAULIPAS&amp;"-,Normal"&amp;11
&amp;G</oddHeader>
    <oddFooter>&amp;C&amp;G
&amp;"Encode Sans Medium,Negrita"&amp;10Anexos&amp;R&amp;P</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LDF Analitico Egresos CSPC </vt:lpstr>
      <vt:lpstr>'LDF Analitico Egresos CSPC '!Área_de_impresión</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 Elena Ortiz Medina</dc:creator>
  <cp:lastModifiedBy>Mario Alberto Sanchez Ledezma</cp:lastModifiedBy>
  <dcterms:created xsi:type="dcterms:W3CDTF">2024-04-17T00:02:54Z</dcterms:created>
  <dcterms:modified xsi:type="dcterms:W3CDTF">2024-04-18T15:03:28Z</dcterms:modified>
</cp:coreProperties>
</file>