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 2022\ESTRUCTURA CUENTA PUBLICA\Tomo-VII\OPDS-y-Fideicomisos\OPDS\INDE\"/>
    </mc:Choice>
  </mc:AlternateContent>
  <bookViews>
    <workbookView xWindow="0" yWindow="0" windowWidth="16000" windowHeight="6050"/>
  </bookViews>
  <sheets>
    <sheet name="Analítico Egresos CG" sheetId="1" r:id="rId1"/>
  </sheets>
  <externalReferences>
    <externalReference r:id="rId2"/>
  </externalReferences>
  <definedNames>
    <definedName name="_xlnm.Print_Area" localSheetId="0">'Analítico Egresos CG'!$A$1:$I$53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G45" i="1"/>
  <c r="E45" i="1"/>
  <c r="D45" i="1"/>
  <c r="F45" i="1" s="1"/>
  <c r="I45" i="1" s="1"/>
  <c r="H44" i="1"/>
  <c r="G44" i="1"/>
  <c r="E44" i="1"/>
  <c r="F44" i="1" s="1"/>
  <c r="I44" i="1" s="1"/>
  <c r="D44" i="1"/>
  <c r="H43" i="1"/>
  <c r="G43" i="1"/>
  <c r="E43" i="1"/>
  <c r="E41" i="1" s="1"/>
  <c r="D43" i="1"/>
  <c r="H42" i="1"/>
  <c r="G42" i="1"/>
  <c r="F42" i="1"/>
  <c r="I42" i="1" s="1"/>
  <c r="E42" i="1"/>
  <c r="D42" i="1"/>
  <c r="H41" i="1"/>
  <c r="G41" i="1"/>
  <c r="H39" i="1"/>
  <c r="G39" i="1"/>
  <c r="E39" i="1"/>
  <c r="D39" i="1"/>
  <c r="F39" i="1" s="1"/>
  <c r="I39" i="1" s="1"/>
  <c r="H38" i="1"/>
  <c r="G38" i="1"/>
  <c r="E38" i="1"/>
  <c r="D38" i="1"/>
  <c r="F38" i="1" s="1"/>
  <c r="I38" i="1" s="1"/>
  <c r="H37" i="1"/>
  <c r="G37" i="1"/>
  <c r="E37" i="1"/>
  <c r="D37" i="1"/>
  <c r="F37" i="1" s="1"/>
  <c r="I37" i="1" s="1"/>
  <c r="H36" i="1"/>
  <c r="G36" i="1"/>
  <c r="E36" i="1"/>
  <c r="D36" i="1"/>
  <c r="F36" i="1" s="1"/>
  <c r="I36" i="1" s="1"/>
  <c r="H35" i="1"/>
  <c r="G35" i="1"/>
  <c r="E35" i="1"/>
  <c r="F35" i="1" s="1"/>
  <c r="I35" i="1" s="1"/>
  <c r="D35" i="1"/>
  <c r="H34" i="1"/>
  <c r="G34" i="1"/>
  <c r="E34" i="1"/>
  <c r="D34" i="1"/>
  <c r="H33" i="1"/>
  <c r="G33" i="1"/>
  <c r="F33" i="1"/>
  <c r="I33" i="1" s="1"/>
  <c r="E33" i="1"/>
  <c r="D33" i="1"/>
  <c r="H32" i="1"/>
  <c r="G32" i="1"/>
  <c r="E32" i="1"/>
  <c r="E30" i="1" s="1"/>
  <c r="D32" i="1"/>
  <c r="H31" i="1"/>
  <c r="G31" i="1"/>
  <c r="G30" i="1" s="1"/>
  <c r="E31" i="1"/>
  <c r="D31" i="1"/>
  <c r="F31" i="1" s="1"/>
  <c r="I31" i="1" s="1"/>
  <c r="H30" i="1"/>
  <c r="H28" i="1"/>
  <c r="G28" i="1"/>
  <c r="E28" i="1"/>
  <c r="D28" i="1"/>
  <c r="F28" i="1" s="1"/>
  <c r="I28" i="1" s="1"/>
  <c r="H27" i="1"/>
  <c r="G27" i="1"/>
  <c r="E27" i="1"/>
  <c r="D27" i="1"/>
  <c r="F27" i="1" s="1"/>
  <c r="I27" i="1" s="1"/>
  <c r="H26" i="1"/>
  <c r="G26" i="1"/>
  <c r="E26" i="1"/>
  <c r="F26" i="1" s="1"/>
  <c r="I26" i="1" s="1"/>
  <c r="D26" i="1"/>
  <c r="H25" i="1"/>
  <c r="G25" i="1"/>
  <c r="E25" i="1"/>
  <c r="D25" i="1"/>
  <c r="H24" i="1"/>
  <c r="G24" i="1"/>
  <c r="F24" i="1"/>
  <c r="I24" i="1" s="1"/>
  <c r="E24" i="1"/>
  <c r="D24" i="1"/>
  <c r="H23" i="1"/>
  <c r="G23" i="1"/>
  <c r="E23" i="1"/>
  <c r="E21" i="1" s="1"/>
  <c r="D23" i="1"/>
  <c r="H22" i="1"/>
  <c r="G22" i="1"/>
  <c r="G21" i="1" s="1"/>
  <c r="E22" i="1"/>
  <c r="D22" i="1"/>
  <c r="F22" i="1" s="1"/>
  <c r="I22" i="1" s="1"/>
  <c r="H21" i="1"/>
  <c r="H19" i="1"/>
  <c r="G19" i="1"/>
  <c r="E19" i="1"/>
  <c r="D19" i="1"/>
  <c r="F19" i="1" s="1"/>
  <c r="I19" i="1" s="1"/>
  <c r="H18" i="1"/>
  <c r="G18" i="1"/>
  <c r="E18" i="1"/>
  <c r="D18" i="1"/>
  <c r="F18" i="1" s="1"/>
  <c r="I18" i="1" s="1"/>
  <c r="H17" i="1"/>
  <c r="G17" i="1"/>
  <c r="E17" i="1"/>
  <c r="F17" i="1" s="1"/>
  <c r="I17" i="1" s="1"/>
  <c r="D17" i="1"/>
  <c r="H16" i="1"/>
  <c r="G16" i="1"/>
  <c r="E16" i="1"/>
  <c r="E11" i="1" s="1"/>
  <c r="D16" i="1"/>
  <c r="H15" i="1"/>
  <c r="G15" i="1"/>
  <c r="F15" i="1"/>
  <c r="I15" i="1" s="1"/>
  <c r="E15" i="1"/>
  <c r="D15" i="1"/>
  <c r="H14" i="1"/>
  <c r="G14" i="1"/>
  <c r="E14" i="1"/>
  <c r="D14" i="1"/>
  <c r="H13" i="1"/>
  <c r="G13" i="1"/>
  <c r="E13" i="1"/>
  <c r="D13" i="1"/>
  <c r="F13" i="1" s="1"/>
  <c r="I13" i="1" s="1"/>
  <c r="H12" i="1"/>
  <c r="H11" i="1" s="1"/>
  <c r="H47" i="1" s="1"/>
  <c r="G12" i="1"/>
  <c r="E12" i="1"/>
  <c r="D12" i="1"/>
  <c r="F12" i="1" s="1"/>
  <c r="G11" i="1"/>
  <c r="B2" i="1"/>
  <c r="B1" i="1"/>
  <c r="E47" i="1" l="1"/>
  <c r="G47" i="1"/>
  <c r="D21" i="1"/>
  <c r="D30" i="1"/>
  <c r="F14" i="1"/>
  <c r="I14" i="1" s="1"/>
  <c r="F23" i="1"/>
  <c r="I23" i="1" s="1"/>
  <c r="F32" i="1"/>
  <c r="I32" i="1" s="1"/>
  <c r="I30" i="1" s="1"/>
  <c r="D41" i="1"/>
  <c r="F16" i="1"/>
  <c r="I16" i="1" s="1"/>
  <c r="F25" i="1"/>
  <c r="I25" i="1" s="1"/>
  <c r="F34" i="1"/>
  <c r="I34" i="1" s="1"/>
  <c r="F43" i="1"/>
  <c r="I43" i="1" s="1"/>
  <c r="I41" i="1" s="1"/>
  <c r="F11" i="1"/>
  <c r="I12" i="1"/>
  <c r="I11" i="1" s="1"/>
  <c r="I21" i="1"/>
  <c r="D11" i="1"/>
  <c r="F21" i="1"/>
  <c r="F30" i="1"/>
  <c r="F41" i="1"/>
  <c r="D47" i="1" l="1"/>
  <c r="I47" i="1"/>
  <c r="F47" i="1"/>
</calcChain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<sst xmlns="http://schemas.openxmlformats.org/spreadsheetml/2006/main" count="47" uniqueCount="47">
  <si>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</si>
  <si>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Clasificación Funcional (Finalidad y Función)</t>
  </si>
  <si>
    <t>Del 01 de Enero al 31 de Diciembre 2022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</si>
  <si>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</si>
  <si>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</si>
  <si>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</si>
  <si>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</si>
  <si>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</si>
  <si>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</si>
  <si>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</si>
  <si>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</si>
  <si>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</si>
  <si>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</si>
  <si>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</si>
  <si>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</si>
  <si>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</si>
  <si>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</si>
  <si>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</si>
  <si>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</si>
  <si>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</si>
  <si>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</si>
  <si>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</si>
  <si>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</si>
  <si>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</si>
  <si>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</si>
  <si>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</si>
  <si>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</si>
  <si>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</si>
  <si>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</si>
  <si>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</si>
  <si>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</si>
  <si>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</si>
  <si>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Asuntos Económicos, Comerciales y Laborales en General</t>
  </si>
  <si>
    <t xml:space="preserve">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</si>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</sst>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sz val="11"/>
      <color theme="1"/>
      <name val="DIN Pro Regular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5" fillId="0" borderId="0" xfId="0" applyFont="1"/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 wrapText="1"/>
    </xf>
    <xf numFmtId="164" fontId="2" fillId="3" borderId="13" xfId="1" applyNumberFormat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3" fontId="7" fillId="2" borderId="7" xfId="0" applyNumberFormat="1" applyFont="1" applyFill="1" applyBorder="1" applyAlignment="1">
      <alignment horizontal="justify" vertical="center" wrapText="1"/>
    </xf>
    <xf numFmtId="3" fontId="8" fillId="2" borderId="7" xfId="0" applyNumberFormat="1" applyFont="1" applyFill="1" applyBorder="1" applyAlignment="1">
      <alignment horizontal="justify" vertical="center" wrapText="1"/>
    </xf>
    <xf numFmtId="3" fontId="9" fillId="2" borderId="14" xfId="0" applyNumberFormat="1" applyFont="1" applyFill="1" applyBorder="1" applyAlignment="1" applyProtection="1">
      <alignment horizontal="right" vertical="top" wrapText="1"/>
    </xf>
    <xf numFmtId="3" fontId="10" fillId="2" borderId="14" xfId="0" applyNumberFormat="1" applyFont="1" applyFill="1" applyBorder="1" applyAlignment="1" applyProtection="1">
      <alignment horizontal="right" vertical="top" wrapText="1"/>
    </xf>
    <xf numFmtId="3" fontId="7" fillId="2" borderId="14" xfId="0" applyNumberFormat="1" applyFont="1" applyFill="1" applyBorder="1" applyAlignment="1" applyProtection="1">
      <alignment horizontal="right" vertical="top" wrapText="1"/>
    </xf>
    <xf numFmtId="3" fontId="11" fillId="2" borderId="14" xfId="0" applyNumberFormat="1" applyFont="1" applyFill="1" applyBorder="1" applyAlignment="1" applyProtection="1">
      <alignment horizontal="right" vertical="top" wrapText="1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justify" vertical="top"/>
    </xf>
    <xf numFmtId="3" fontId="7" fillId="2" borderId="14" xfId="0" applyNumberFormat="1" applyFont="1" applyFill="1" applyBorder="1" applyAlignment="1" applyProtection="1">
      <alignment horizontal="right" vertical="top"/>
    </xf>
    <xf numFmtId="3" fontId="11" fillId="2" borderId="14" xfId="0" applyNumberFormat="1" applyFont="1" applyFill="1" applyBorder="1" applyAlignment="1" applyProtection="1">
      <alignment horizontal="right" vertical="top"/>
    </xf>
    <xf numFmtId="3" fontId="9" fillId="2" borderId="14" xfId="0" applyNumberFormat="1" applyFont="1" applyFill="1" applyBorder="1" applyAlignment="1" applyProtection="1">
      <alignment horizontal="right" vertical="top"/>
    </xf>
    <xf numFmtId="3" fontId="10" fillId="2" borderId="14" xfId="0" applyNumberFormat="1" applyFont="1" applyFill="1" applyBorder="1" applyAlignment="1" applyProtection="1">
      <alignment horizontal="right" vertical="top"/>
    </xf>
    <xf numFmtId="0" fontId="7" fillId="2" borderId="11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vertical="top"/>
    </xf>
    <xf numFmtId="3" fontId="7" fillId="2" borderId="10" xfId="0" applyNumberFormat="1" applyFont="1" applyFill="1" applyBorder="1" applyAlignment="1" applyProtection="1">
      <alignment horizontal="right" vertical="top"/>
    </xf>
    <xf numFmtId="3" fontId="11" fillId="2" borderId="10" xfId="0" applyNumberFormat="1" applyFont="1" applyFill="1" applyBorder="1" applyAlignment="1" applyProtection="1">
      <alignment horizontal="right" vertical="top"/>
    </xf>
    <xf numFmtId="0" fontId="9" fillId="2" borderId="11" xfId="0" applyFont="1" applyFill="1" applyBorder="1" applyAlignment="1">
      <alignment horizontal="left" vertical="top"/>
    </xf>
    <xf numFmtId="0" fontId="9" fillId="2" borderId="12" xfId="0" applyFont="1" applyFill="1" applyBorder="1" applyAlignment="1">
      <alignment horizontal="right" vertical="top"/>
    </xf>
    <xf numFmtId="3" fontId="9" fillId="2" borderId="10" xfId="0" applyNumberFormat="1" applyFont="1" applyFill="1" applyBorder="1" applyAlignment="1" applyProtection="1">
      <alignment horizontal="right" vertical="top"/>
    </xf>
    <xf numFmtId="3" fontId="10" fillId="2" borderId="10" xfId="0" applyNumberFormat="1" applyFont="1" applyFill="1" applyBorder="1" applyAlignment="1" applyProtection="1">
      <alignment horizontal="right" vertical="top"/>
    </xf>
    <xf numFmtId="0" fontId="12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right" vertical="top"/>
    </xf>
    <xf numFmtId="3" fontId="12" fillId="2" borderId="0" xfId="0" applyNumberFormat="1" applyFont="1" applyFill="1" applyBorder="1" applyAlignment="1" applyProtection="1">
      <alignment horizontal="right" vertical="top"/>
    </xf>
    <xf numFmtId="0" fontId="11" fillId="2" borderId="0" xfId="0" applyFont="1" applyFill="1"/>
    <xf numFmtId="0" fontId="5" fillId="0" borderId="0" xfId="0" applyFont="1" applyProtection="1">
      <protection locked="0"/>
    </xf>
    <xf numFmtId="0" fontId="13" fillId="0" borderId="0" xfId="0" applyFont="1" applyAlignment="1">
      <alignment horizontal="center" vertical="center"/>
    </xf>
    <xf numFmtId="0" fontId="5" fillId="2" borderId="0" xfId="0" applyFont="1" applyFill="1"/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164" fontId="6" fillId="3" borderId="12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10" xfId="1" applyNumberFormat="1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391583</xdr:colOff>
      <xdr:row>2</xdr:row>
      <xdr:rowOff>21166</xdr:rowOff>
    </xdr:from>
    <xdr:ext cx="1629833" cy="267253"/>
    <xdr:sp macro="" textlink="">
      <xdr:nvSpPr>
        <xdr:cNvPr id="5" name="2 CuadroTexto"/>
        <xdr:cNvSpPr txBox="1"/>
      </xdr:nvSpPr>
      <xdr:spPr>
        <a:xfrm>
          <a:off x="12497858" y="630766"/>
          <a:ext cx="1629833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100">
            <a:solidFill>
              <a:sysClr val="windowText" lastClr="000000"/>
            </a:solidFill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857250</xdr:colOff>
      <xdr:row>1</xdr:row>
      <xdr:rowOff>190500</xdr:rowOff>
    </xdr:from>
    <xdr:to>
      <xdr:col>1</xdr:col>
      <xdr:colOff>2657474</xdr:colOff>
      <xdr:row>4</xdr:row>
      <xdr:rowOff>5625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19175" y="495300"/>
          <a:ext cx="1800224" cy="729525"/>
        </a:xfrm>
        <a:prstGeom prst="rect">
          <a:avLst/>
        </a:prstGeom>
      </xdr:spPr>
    </xdr:pic>
    <xdr:clientData/>
  </xdr:twoCellAnchor>
  <xdr:twoCellAnchor editAs="oneCell">
    <xdr:from>
      <xdr:col>7</xdr:col>
      <xdr:colOff>222250</xdr:colOff>
      <xdr:row>1</xdr:row>
      <xdr:rowOff>158749</xdr:rowOff>
    </xdr:from>
    <xdr:to>
      <xdr:col>8</xdr:col>
      <xdr:colOff>1026584</xdr:colOff>
      <xdr:row>4</xdr:row>
      <xdr:rowOff>75405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1052" b="19874"/>
        <a:stretch/>
      </xdr:blipFill>
      <xdr:spPr>
        <a:xfrm>
          <a:off x="12328525" y="463549"/>
          <a:ext cx="2490259" cy="8310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GUIA%20CP%202022%20OK\EXCEL\CP2022-INDE-Estado%20Analitico%20de%20Egresos%20CF%20Detallado-LDF%20C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ítico Egresos CF Detallado"/>
      <sheetName val="Analítico Egresos CG"/>
    </sheetNames>
    <sheetDataSet>
      <sheetData sheetId="0">
        <row r="1">
          <cell r="B1" t="str">
            <v>INSTITUTO DEL DEPORTE DE TAMAULIPAS</v>
          </cell>
        </row>
        <row r="2">
          <cell r="B2" t="str">
            <v>CUENTA PÚBLICA 2022</v>
          </cell>
        </row>
        <row r="14">
          <cell r="D14">
            <v>0</v>
          </cell>
          <cell r="E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E15">
            <v>0</v>
          </cell>
          <cell r="G15">
            <v>0</v>
          </cell>
          <cell r="H15">
            <v>0</v>
          </cell>
        </row>
        <row r="16">
          <cell r="D16">
            <v>0</v>
          </cell>
          <cell r="E16">
            <v>0</v>
          </cell>
          <cell r="G16">
            <v>0</v>
          </cell>
          <cell r="H16">
            <v>0</v>
          </cell>
        </row>
        <row r="17">
          <cell r="D17">
            <v>0</v>
          </cell>
          <cell r="E17">
            <v>0</v>
          </cell>
          <cell r="G17">
            <v>0</v>
          </cell>
          <cell r="H17">
            <v>0</v>
          </cell>
        </row>
        <row r="18">
          <cell r="D18">
            <v>0</v>
          </cell>
          <cell r="E18">
            <v>0</v>
          </cell>
          <cell r="G18">
            <v>0</v>
          </cell>
          <cell r="H18">
            <v>0</v>
          </cell>
        </row>
        <row r="19">
          <cell r="D19">
            <v>0</v>
          </cell>
          <cell r="E19">
            <v>0</v>
          </cell>
          <cell r="G19">
            <v>0</v>
          </cell>
          <cell r="H19">
            <v>0</v>
          </cell>
        </row>
        <row r="20">
          <cell r="D20">
            <v>0</v>
          </cell>
          <cell r="E20">
            <v>0</v>
          </cell>
          <cell r="G20">
            <v>0</v>
          </cell>
          <cell r="H20">
            <v>0</v>
          </cell>
        </row>
        <row r="21">
          <cell r="D21">
            <v>0</v>
          </cell>
          <cell r="E21">
            <v>0</v>
          </cell>
          <cell r="G21">
            <v>0</v>
          </cell>
          <cell r="H21">
            <v>0</v>
          </cell>
        </row>
        <row r="24">
          <cell r="D24">
            <v>0</v>
          </cell>
          <cell r="E24">
            <v>0</v>
          </cell>
          <cell r="G24">
            <v>0</v>
          </cell>
          <cell r="H24">
            <v>0</v>
          </cell>
        </row>
        <row r="25">
          <cell r="D25">
            <v>0</v>
          </cell>
          <cell r="E25">
            <v>0</v>
          </cell>
          <cell r="G25">
            <v>0</v>
          </cell>
          <cell r="H25">
            <v>0</v>
          </cell>
        </row>
        <row r="26">
          <cell r="D26">
            <v>0</v>
          </cell>
          <cell r="E26">
            <v>0</v>
          </cell>
          <cell r="G26">
            <v>0</v>
          </cell>
          <cell r="H26">
            <v>0</v>
          </cell>
        </row>
        <row r="27">
          <cell r="D27">
            <v>114117910</v>
          </cell>
          <cell r="E27">
            <v>45027923</v>
          </cell>
          <cell r="G27">
            <v>149367130</v>
          </cell>
          <cell r="H27">
            <v>149367130</v>
          </cell>
        </row>
        <row r="28">
          <cell r="D28">
            <v>0</v>
          </cell>
          <cell r="E28">
            <v>0</v>
          </cell>
          <cell r="G28">
            <v>0</v>
          </cell>
          <cell r="H28">
            <v>0</v>
          </cell>
        </row>
        <row r="29">
          <cell r="D29">
            <v>0</v>
          </cell>
          <cell r="E29">
            <v>0</v>
          </cell>
          <cell r="G29">
            <v>0</v>
          </cell>
          <cell r="H29">
            <v>0</v>
          </cell>
        </row>
        <row r="30">
          <cell r="D30">
            <v>0</v>
          </cell>
          <cell r="E30">
            <v>0</v>
          </cell>
          <cell r="G30">
            <v>0</v>
          </cell>
          <cell r="H30">
            <v>0</v>
          </cell>
        </row>
        <row r="33">
          <cell r="D33">
            <v>0</v>
          </cell>
          <cell r="E33">
            <v>0</v>
          </cell>
          <cell r="G33">
            <v>0</v>
          </cell>
          <cell r="H33">
            <v>0</v>
          </cell>
        </row>
        <row r="34">
          <cell r="D34">
            <v>0</v>
          </cell>
          <cell r="E34">
            <v>0</v>
          </cell>
          <cell r="G34">
            <v>0</v>
          </cell>
          <cell r="H34">
            <v>0</v>
          </cell>
        </row>
        <row r="35">
          <cell r="D35">
            <v>0</v>
          </cell>
          <cell r="E35">
            <v>0</v>
          </cell>
          <cell r="G35">
            <v>0</v>
          </cell>
          <cell r="H35">
            <v>0</v>
          </cell>
        </row>
        <row r="36">
          <cell r="D36">
            <v>0</v>
          </cell>
          <cell r="E36">
            <v>0</v>
          </cell>
          <cell r="G36">
            <v>0</v>
          </cell>
          <cell r="H36">
            <v>0</v>
          </cell>
        </row>
        <row r="37">
          <cell r="D37">
            <v>0</v>
          </cell>
          <cell r="E37">
            <v>0</v>
          </cell>
          <cell r="G37">
            <v>0</v>
          </cell>
          <cell r="H37">
            <v>0</v>
          </cell>
        </row>
        <row r="38">
          <cell r="D38">
            <v>0</v>
          </cell>
          <cell r="E38">
            <v>0</v>
          </cell>
          <cell r="G38">
            <v>0</v>
          </cell>
          <cell r="H38">
            <v>0</v>
          </cell>
        </row>
        <row r="39">
          <cell r="D39">
            <v>0</v>
          </cell>
          <cell r="E39">
            <v>0</v>
          </cell>
          <cell r="G39">
            <v>0</v>
          </cell>
          <cell r="H39">
            <v>0</v>
          </cell>
        </row>
        <row r="40">
          <cell r="D40">
            <v>0</v>
          </cell>
          <cell r="E40">
            <v>0</v>
          </cell>
          <cell r="G40">
            <v>0</v>
          </cell>
          <cell r="H40">
            <v>0</v>
          </cell>
        </row>
        <row r="41">
          <cell r="D41">
            <v>0</v>
          </cell>
          <cell r="E41">
            <v>0</v>
          </cell>
          <cell r="G41">
            <v>0</v>
          </cell>
          <cell r="H41">
            <v>0</v>
          </cell>
        </row>
        <row r="44">
          <cell r="D44">
            <v>0</v>
          </cell>
          <cell r="E44">
            <v>0</v>
          </cell>
          <cell r="G44">
            <v>0</v>
          </cell>
          <cell r="H44">
            <v>0</v>
          </cell>
        </row>
        <row r="45">
          <cell r="D45">
            <v>0</v>
          </cell>
          <cell r="E45">
            <v>0</v>
          </cell>
          <cell r="G45">
            <v>0</v>
          </cell>
          <cell r="H45">
            <v>0</v>
          </cell>
        </row>
        <row r="46">
          <cell r="D46">
            <v>0</v>
          </cell>
          <cell r="E46">
            <v>0</v>
          </cell>
          <cell r="G46">
            <v>0</v>
          </cell>
          <cell r="H46">
            <v>0</v>
          </cell>
        </row>
        <row r="47">
          <cell r="D47">
            <v>0</v>
          </cell>
          <cell r="E47">
            <v>0</v>
          </cell>
          <cell r="G47">
            <v>0</v>
          </cell>
          <cell r="H47">
            <v>0</v>
          </cell>
        </row>
        <row r="51">
          <cell r="D51">
            <v>0</v>
          </cell>
          <cell r="E51">
            <v>0</v>
          </cell>
          <cell r="G51">
            <v>0</v>
          </cell>
          <cell r="H51">
            <v>0</v>
          </cell>
        </row>
        <row r="52">
          <cell r="D52">
            <v>0</v>
          </cell>
          <cell r="E52">
            <v>0</v>
          </cell>
          <cell r="G52">
            <v>0</v>
          </cell>
          <cell r="H52">
            <v>0</v>
          </cell>
        </row>
        <row r="53">
          <cell r="D53">
            <v>0</v>
          </cell>
          <cell r="E53">
            <v>0</v>
          </cell>
          <cell r="G53">
            <v>0</v>
          </cell>
          <cell r="H53">
            <v>0</v>
          </cell>
        </row>
        <row r="54">
          <cell r="D54">
            <v>0</v>
          </cell>
          <cell r="E54">
            <v>0</v>
          </cell>
          <cell r="G54">
            <v>0</v>
          </cell>
          <cell r="H54">
            <v>0</v>
          </cell>
        </row>
        <row r="55">
          <cell r="D55">
            <v>0</v>
          </cell>
          <cell r="E55">
            <v>0</v>
          </cell>
          <cell r="G55">
            <v>0</v>
          </cell>
          <cell r="H55">
            <v>0</v>
          </cell>
        </row>
        <row r="56">
          <cell r="D56">
            <v>0</v>
          </cell>
          <cell r="E56">
            <v>0</v>
          </cell>
          <cell r="G56">
            <v>0</v>
          </cell>
          <cell r="H56">
            <v>0</v>
          </cell>
        </row>
        <row r="57">
          <cell r="D57">
            <v>0</v>
          </cell>
          <cell r="E57">
            <v>0</v>
          </cell>
          <cell r="G57">
            <v>0</v>
          </cell>
          <cell r="H57">
            <v>0</v>
          </cell>
        </row>
        <row r="58">
          <cell r="D58">
            <v>0</v>
          </cell>
          <cell r="E58">
            <v>0</v>
          </cell>
          <cell r="G58">
            <v>0</v>
          </cell>
          <cell r="H58">
            <v>0</v>
          </cell>
        </row>
        <row r="61">
          <cell r="D61">
            <v>0</v>
          </cell>
          <cell r="E61">
            <v>0</v>
          </cell>
          <cell r="G61">
            <v>0</v>
          </cell>
          <cell r="H61">
            <v>0</v>
          </cell>
        </row>
        <row r="62">
          <cell r="D62">
            <v>0</v>
          </cell>
          <cell r="E62">
            <v>0</v>
          </cell>
          <cell r="G62">
            <v>0</v>
          </cell>
          <cell r="H62">
            <v>0</v>
          </cell>
        </row>
        <row r="63">
          <cell r="D63">
            <v>0</v>
          </cell>
          <cell r="E63">
            <v>0</v>
          </cell>
          <cell r="G63">
            <v>0</v>
          </cell>
          <cell r="H63">
            <v>0</v>
          </cell>
        </row>
        <row r="64">
          <cell r="D64">
            <v>0</v>
          </cell>
          <cell r="E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G67">
            <v>0</v>
          </cell>
          <cell r="H67">
            <v>0</v>
          </cell>
        </row>
        <row r="70">
          <cell r="D70">
            <v>0</v>
          </cell>
          <cell r="E70">
            <v>0</v>
          </cell>
          <cell r="G70">
            <v>0</v>
          </cell>
          <cell r="H70">
            <v>0</v>
          </cell>
        </row>
        <row r="71">
          <cell r="D71">
            <v>0</v>
          </cell>
          <cell r="E71">
            <v>0</v>
          </cell>
          <cell r="G71">
            <v>0</v>
          </cell>
          <cell r="H71">
            <v>0</v>
          </cell>
        </row>
        <row r="72">
          <cell r="D72">
            <v>0</v>
          </cell>
          <cell r="E72">
            <v>0</v>
          </cell>
          <cell r="G72">
            <v>0</v>
          </cell>
          <cell r="H72">
            <v>0</v>
          </cell>
        </row>
        <row r="73">
          <cell r="D73">
            <v>0</v>
          </cell>
          <cell r="E73">
            <v>0</v>
          </cell>
          <cell r="G73">
            <v>0</v>
          </cell>
          <cell r="H73">
            <v>0</v>
          </cell>
        </row>
        <row r="74">
          <cell r="D74">
            <v>0</v>
          </cell>
          <cell r="E74">
            <v>0</v>
          </cell>
          <cell r="G74">
            <v>0</v>
          </cell>
          <cell r="H74">
            <v>0</v>
          </cell>
        </row>
        <row r="75">
          <cell r="D75">
            <v>0</v>
          </cell>
          <cell r="E75">
            <v>0</v>
          </cell>
          <cell r="G75">
            <v>0</v>
          </cell>
          <cell r="H75">
            <v>0</v>
          </cell>
        </row>
        <row r="76">
          <cell r="D76">
            <v>0</v>
          </cell>
          <cell r="E76">
            <v>0</v>
          </cell>
          <cell r="G76">
            <v>0</v>
          </cell>
          <cell r="H76">
            <v>0</v>
          </cell>
        </row>
        <row r="77">
          <cell r="D77">
            <v>0</v>
          </cell>
          <cell r="E77">
            <v>0</v>
          </cell>
          <cell r="G77">
            <v>0</v>
          </cell>
          <cell r="H77">
            <v>0</v>
          </cell>
        </row>
        <row r="78">
          <cell r="D78">
            <v>0</v>
          </cell>
          <cell r="E78">
            <v>0</v>
          </cell>
          <cell r="G78">
            <v>0</v>
          </cell>
          <cell r="H78">
            <v>0</v>
          </cell>
        </row>
        <row r="81">
          <cell r="D81">
            <v>0</v>
          </cell>
          <cell r="E81">
            <v>0</v>
          </cell>
          <cell r="G81">
            <v>0</v>
          </cell>
          <cell r="H81">
            <v>0</v>
          </cell>
        </row>
        <row r="82">
          <cell r="D82">
            <v>0</v>
          </cell>
          <cell r="E82">
            <v>0</v>
          </cell>
          <cell r="G82">
            <v>0</v>
          </cell>
          <cell r="H82">
            <v>0</v>
          </cell>
        </row>
        <row r="83">
          <cell r="D83">
            <v>0</v>
          </cell>
          <cell r="E83">
            <v>0</v>
          </cell>
          <cell r="G83">
            <v>0</v>
          </cell>
          <cell r="H83">
            <v>0</v>
          </cell>
        </row>
        <row r="84">
          <cell r="D84">
            <v>0</v>
          </cell>
          <cell r="E84">
            <v>0</v>
          </cell>
          <cell r="G84">
            <v>0</v>
          </cell>
          <cell r="H84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topLeftCell="A40" zoomScale="90" zoomScaleNormal="90" zoomScaleSheetLayoutView="90" workbookViewId="0">
      <selection activeCell="E50" sqref="E50"/>
    </sheetView>
  </sheetViews>
  <sheetFormatPr baseColWidth="10" defaultRowHeight="14.5" x14ac:dyDescent="0.35"/>
  <cols>
    <col min="1" max="1" width="2.453125" customWidth="1"/>
    <col min="2" max="2" width="53.26953125" customWidth="1"/>
    <col min="3" max="3" width="24.7265625" customWidth="1"/>
    <col min="4" max="9" width="25.26953125" customWidth="1"/>
    <col min="10" max="10" width="2.453125" customWidth="1"/>
  </cols>
  <sheetData>
    <row r="1" spans="1:10" ht="22.5" x14ac:dyDescent="0.75">
      <c r="A1" s="1"/>
      <c r="B1" s="37" t="str">
        <f>'[1]Analítico Egresos CF Detallado'!B1:I1</f>
        <v>INSTITUTO DEL DEPORTE DE TAMAULIPAS</v>
      </c>
      <c r="C1" s="37"/>
      <c r="D1" s="37"/>
      <c r="E1" s="37"/>
      <c r="F1" s="37"/>
      <c r="G1" s="37"/>
      <c r="H1" s="37"/>
      <c r="I1" s="37"/>
      <c r="J1" s="2"/>
    </row>
    <row r="2" spans="1:10" ht="22.5" x14ac:dyDescent="0.75">
      <c r="A2" s="1"/>
      <c r="B2" s="37" t="str">
        <f>'[1]Analítico Egresos CF Detallado'!B2:I2</f>
        <v>CUENTA PÚBLICA 2022</v>
      </c>
      <c r="C2" s="37"/>
      <c r="D2" s="37"/>
      <c r="E2" s="37"/>
      <c r="F2" s="37"/>
      <c r="G2" s="37"/>
      <c r="H2" s="37"/>
      <c r="I2" s="37"/>
      <c r="J2" s="2"/>
    </row>
    <row r="3" spans="1:10" ht="22.5" x14ac:dyDescent="0.75">
      <c r="A3" s="1"/>
      <c r="B3" s="38" t="s">
        <v>0</v>
      </c>
      <c r="C3" s="38"/>
      <c r="D3" s="38"/>
      <c r="E3" s="38"/>
      <c r="F3" s="38"/>
      <c r="G3" s="38"/>
      <c r="H3" s="38"/>
      <c r="I3" s="38"/>
      <c r="J3" s="2"/>
    </row>
    <row r="4" spans="1:10" ht="22.5" x14ac:dyDescent="0.75">
      <c r="A4" s="1"/>
      <c r="B4" s="38" t="s">
        <v>1</v>
      </c>
      <c r="C4" s="38"/>
      <c r="D4" s="38"/>
      <c r="E4" s="38"/>
      <c r="F4" s="38"/>
      <c r="G4" s="38"/>
      <c r="H4" s="38"/>
      <c r="I4" s="38"/>
      <c r="J4" s="2"/>
    </row>
    <row r="5" spans="1:10" ht="22.5" x14ac:dyDescent="0.75">
      <c r="A5" s="1"/>
      <c r="B5" s="38" t="s">
        <v>2</v>
      </c>
      <c r="C5" s="38"/>
      <c r="D5" s="38"/>
      <c r="E5" s="38"/>
      <c r="F5" s="38"/>
      <c r="G5" s="38"/>
      <c r="H5" s="38"/>
      <c r="I5" s="38"/>
      <c r="J5" s="2"/>
    </row>
    <row r="6" spans="1:10" ht="24.75" customHeight="1" x14ac:dyDescent="0.75">
      <c r="A6" s="1"/>
      <c r="B6" s="39" t="s">
        <v>3</v>
      </c>
      <c r="C6" s="39"/>
      <c r="D6" s="39"/>
      <c r="E6" s="39"/>
      <c r="F6" s="39"/>
      <c r="G6" s="39"/>
      <c r="H6" s="39"/>
      <c r="I6" s="39"/>
      <c r="J6" s="2"/>
    </row>
    <row r="7" spans="1:10" ht="22.5" x14ac:dyDescent="0.75">
      <c r="A7" s="1"/>
      <c r="B7" s="40" t="s">
        <v>4</v>
      </c>
      <c r="C7" s="41"/>
      <c r="D7" s="46" t="s">
        <v>5</v>
      </c>
      <c r="E7" s="47"/>
      <c r="F7" s="47"/>
      <c r="G7" s="47"/>
      <c r="H7" s="48"/>
      <c r="I7" s="49" t="s">
        <v>6</v>
      </c>
      <c r="J7" s="2"/>
    </row>
    <row r="8" spans="1:10" ht="31" x14ac:dyDescent="0.75">
      <c r="A8" s="1"/>
      <c r="B8" s="42"/>
      <c r="C8" s="43"/>
      <c r="D8" s="3" t="s">
        <v>7</v>
      </c>
      <c r="E8" s="4" t="s">
        <v>8</v>
      </c>
      <c r="F8" s="3" t="s">
        <v>9</v>
      </c>
      <c r="G8" s="3" t="s">
        <v>10</v>
      </c>
      <c r="H8" s="3" t="s">
        <v>11</v>
      </c>
      <c r="I8" s="50"/>
      <c r="J8" s="2"/>
    </row>
    <row r="9" spans="1:10" ht="22.5" x14ac:dyDescent="0.75">
      <c r="A9" s="1"/>
      <c r="B9" s="44"/>
      <c r="C9" s="45"/>
      <c r="D9" s="3">
        <v>1</v>
      </c>
      <c r="E9" s="3">
        <v>2</v>
      </c>
      <c r="F9" s="3" t="s">
        <v>12</v>
      </c>
      <c r="G9" s="3">
        <v>4</v>
      </c>
      <c r="H9" s="3">
        <v>5</v>
      </c>
      <c r="I9" s="5" t="s">
        <v>13</v>
      </c>
      <c r="J9" s="2"/>
    </row>
    <row r="10" spans="1:10" ht="9" customHeight="1" x14ac:dyDescent="0.35">
      <c r="A10" s="2"/>
      <c r="B10" s="6"/>
      <c r="C10" s="7"/>
      <c r="D10" s="8"/>
      <c r="E10" s="8"/>
      <c r="F10" s="8"/>
      <c r="G10" s="8"/>
      <c r="H10" s="8"/>
      <c r="I10" s="9"/>
      <c r="J10" s="2"/>
    </row>
    <row r="11" spans="1:10" ht="15.5" x14ac:dyDescent="0.35">
      <c r="A11" s="2"/>
      <c r="B11" s="51" t="s">
        <v>14</v>
      </c>
      <c r="C11" s="52"/>
      <c r="D11" s="10">
        <f>SUM(D12:D19)</f>
        <v>0</v>
      </c>
      <c r="E11" s="10">
        <f t="shared" ref="E11:I11" si="0">SUM(E12:E19)</f>
        <v>0</v>
      </c>
      <c r="F11" s="10">
        <f t="shared" si="0"/>
        <v>0</v>
      </c>
      <c r="G11" s="10">
        <f t="shared" si="0"/>
        <v>0</v>
      </c>
      <c r="H11" s="10">
        <f t="shared" si="0"/>
        <v>0</v>
      </c>
      <c r="I11" s="11">
        <f t="shared" si="0"/>
        <v>0</v>
      </c>
      <c r="J11" s="2"/>
    </row>
    <row r="12" spans="1:10" ht="15.75" customHeight="1" x14ac:dyDescent="0.35">
      <c r="A12" s="2"/>
      <c r="B12" s="35" t="s">
        <v>15</v>
      </c>
      <c r="C12" s="36"/>
      <c r="D12" s="12">
        <f>'[1]Analítico Egresos CF Detallado'!D14+'[1]Analítico Egresos CF Detallado'!D51</f>
        <v>0</v>
      </c>
      <c r="E12" s="12">
        <f>'[1]Analítico Egresos CF Detallado'!E14+'[1]Analítico Egresos CF Detallado'!E51</f>
        <v>0</v>
      </c>
      <c r="F12" s="12">
        <f t="shared" ref="F12:F19" si="1">D12+E12</f>
        <v>0</v>
      </c>
      <c r="G12" s="12">
        <f>'[1]Analítico Egresos CF Detallado'!G14+'[1]Analítico Egresos CF Detallado'!G51</f>
        <v>0</v>
      </c>
      <c r="H12" s="12">
        <f>'[1]Analítico Egresos CF Detallado'!H14+'[1]Analítico Egresos CF Detallado'!H51</f>
        <v>0</v>
      </c>
      <c r="I12" s="13">
        <f t="shared" ref="I12:I19" si="2">F12-G12</f>
        <v>0</v>
      </c>
      <c r="J12" s="2"/>
    </row>
    <row r="13" spans="1:10" ht="16.5" customHeight="1" x14ac:dyDescent="0.35">
      <c r="A13" s="2"/>
      <c r="B13" s="35" t="s">
        <v>16</v>
      </c>
      <c r="C13" s="36"/>
      <c r="D13" s="12">
        <f>'[1]Analítico Egresos CF Detallado'!D15+'[1]Analítico Egresos CF Detallado'!D52</f>
        <v>0</v>
      </c>
      <c r="E13" s="12">
        <f>'[1]Analítico Egresos CF Detallado'!E15+'[1]Analítico Egresos CF Detallado'!E52</f>
        <v>0</v>
      </c>
      <c r="F13" s="12">
        <f t="shared" si="1"/>
        <v>0</v>
      </c>
      <c r="G13" s="12">
        <f>'[1]Analítico Egresos CF Detallado'!G15+'[1]Analítico Egresos CF Detallado'!G52</f>
        <v>0</v>
      </c>
      <c r="H13" s="12">
        <f>'[1]Analítico Egresos CF Detallado'!H15+'[1]Analítico Egresos CF Detallado'!H52</f>
        <v>0</v>
      </c>
      <c r="I13" s="13">
        <f t="shared" si="2"/>
        <v>0</v>
      </c>
      <c r="J13" s="2"/>
    </row>
    <row r="14" spans="1:10" ht="17.25" customHeight="1" x14ac:dyDescent="0.35">
      <c r="A14" s="2"/>
      <c r="B14" s="35" t="s">
        <v>17</v>
      </c>
      <c r="C14" s="36"/>
      <c r="D14" s="12">
        <f>'[1]Analítico Egresos CF Detallado'!D16+'[1]Analítico Egresos CF Detallado'!D53</f>
        <v>0</v>
      </c>
      <c r="E14" s="12">
        <f>'[1]Analítico Egresos CF Detallado'!E16+'[1]Analítico Egresos CF Detallado'!E53</f>
        <v>0</v>
      </c>
      <c r="F14" s="12">
        <f t="shared" si="1"/>
        <v>0</v>
      </c>
      <c r="G14" s="12">
        <f>'[1]Analítico Egresos CF Detallado'!G16+'[1]Analítico Egresos CF Detallado'!G53</f>
        <v>0</v>
      </c>
      <c r="H14" s="12">
        <f>'[1]Analítico Egresos CF Detallado'!H16+'[1]Analítico Egresos CF Detallado'!H53</f>
        <v>0</v>
      </c>
      <c r="I14" s="13">
        <f t="shared" si="2"/>
        <v>0</v>
      </c>
      <c r="J14" s="2"/>
    </row>
    <row r="15" spans="1:10" ht="16.5" customHeight="1" x14ac:dyDescent="0.35">
      <c r="A15" s="2"/>
      <c r="B15" s="35" t="s">
        <v>18</v>
      </c>
      <c r="C15" s="36"/>
      <c r="D15" s="12">
        <f>'[1]Analítico Egresos CF Detallado'!D17+'[1]Analítico Egresos CF Detallado'!D54</f>
        <v>0</v>
      </c>
      <c r="E15" s="12">
        <f>'[1]Analítico Egresos CF Detallado'!E17+'[1]Analítico Egresos CF Detallado'!E54</f>
        <v>0</v>
      </c>
      <c r="F15" s="12">
        <f t="shared" si="1"/>
        <v>0</v>
      </c>
      <c r="G15" s="12">
        <f>'[1]Analítico Egresos CF Detallado'!G17+'[1]Analítico Egresos CF Detallado'!G54</f>
        <v>0</v>
      </c>
      <c r="H15" s="12">
        <f>'[1]Analítico Egresos CF Detallado'!H17+'[1]Analítico Egresos CF Detallado'!H54</f>
        <v>0</v>
      </c>
      <c r="I15" s="13">
        <f t="shared" si="2"/>
        <v>0</v>
      </c>
      <c r="J15" s="2"/>
    </row>
    <row r="16" spans="1:10" ht="15.75" customHeight="1" x14ac:dyDescent="0.35">
      <c r="A16" s="2"/>
      <c r="B16" s="35" t="s">
        <v>19</v>
      </c>
      <c r="C16" s="36"/>
      <c r="D16" s="12">
        <f>'[1]Analítico Egresos CF Detallado'!D18+'[1]Analítico Egresos CF Detallado'!D55</f>
        <v>0</v>
      </c>
      <c r="E16" s="12">
        <f>'[1]Analítico Egresos CF Detallado'!E18+'[1]Analítico Egresos CF Detallado'!E55</f>
        <v>0</v>
      </c>
      <c r="F16" s="12">
        <f t="shared" si="1"/>
        <v>0</v>
      </c>
      <c r="G16" s="12">
        <f>'[1]Analítico Egresos CF Detallado'!G18+'[1]Analítico Egresos CF Detallado'!G55</f>
        <v>0</v>
      </c>
      <c r="H16" s="12">
        <f>'[1]Analítico Egresos CF Detallado'!H18+'[1]Analítico Egresos CF Detallado'!H55</f>
        <v>0</v>
      </c>
      <c r="I16" s="13">
        <f t="shared" si="2"/>
        <v>0</v>
      </c>
      <c r="J16" s="2"/>
    </row>
    <row r="17" spans="1:10" ht="15.75" customHeight="1" x14ac:dyDescent="0.35">
      <c r="A17" s="2"/>
      <c r="B17" s="35" t="s">
        <v>20</v>
      </c>
      <c r="C17" s="36"/>
      <c r="D17" s="12">
        <f>'[1]Analítico Egresos CF Detallado'!D19+'[1]Analítico Egresos CF Detallado'!D56</f>
        <v>0</v>
      </c>
      <c r="E17" s="12">
        <f>'[1]Analítico Egresos CF Detallado'!E19+'[1]Analítico Egresos CF Detallado'!E56</f>
        <v>0</v>
      </c>
      <c r="F17" s="12">
        <f t="shared" si="1"/>
        <v>0</v>
      </c>
      <c r="G17" s="12">
        <f>'[1]Analítico Egresos CF Detallado'!G19+'[1]Analítico Egresos CF Detallado'!G56</f>
        <v>0</v>
      </c>
      <c r="H17" s="12">
        <f>'[1]Analítico Egresos CF Detallado'!H19+'[1]Analítico Egresos CF Detallado'!H56</f>
        <v>0</v>
      </c>
      <c r="I17" s="13">
        <f t="shared" si="2"/>
        <v>0</v>
      </c>
      <c r="J17" s="2"/>
    </row>
    <row r="18" spans="1:10" ht="18" customHeight="1" x14ac:dyDescent="0.35">
      <c r="A18" s="2"/>
      <c r="B18" s="35" t="s">
        <v>21</v>
      </c>
      <c r="C18" s="36"/>
      <c r="D18" s="12">
        <f>'[1]Analítico Egresos CF Detallado'!D20+'[1]Analítico Egresos CF Detallado'!D57</f>
        <v>0</v>
      </c>
      <c r="E18" s="12">
        <f>'[1]Analítico Egresos CF Detallado'!E20+'[1]Analítico Egresos CF Detallado'!E57</f>
        <v>0</v>
      </c>
      <c r="F18" s="12">
        <f t="shared" si="1"/>
        <v>0</v>
      </c>
      <c r="G18" s="12">
        <f>'[1]Analítico Egresos CF Detallado'!G20+'[1]Analítico Egresos CF Detallado'!G57</f>
        <v>0</v>
      </c>
      <c r="H18" s="12">
        <f>'[1]Analítico Egresos CF Detallado'!H20+'[1]Analítico Egresos CF Detallado'!H57</f>
        <v>0</v>
      </c>
      <c r="I18" s="13">
        <f t="shared" si="2"/>
        <v>0</v>
      </c>
      <c r="J18" s="2"/>
    </row>
    <row r="19" spans="1:10" ht="17.25" customHeight="1" x14ac:dyDescent="0.35">
      <c r="A19" s="2"/>
      <c r="B19" s="35" t="s">
        <v>22</v>
      </c>
      <c r="C19" s="36"/>
      <c r="D19" s="12">
        <f>'[1]Analítico Egresos CF Detallado'!D21+'[1]Analítico Egresos CF Detallado'!D58</f>
        <v>0</v>
      </c>
      <c r="E19" s="12">
        <f>'[1]Analítico Egresos CF Detallado'!E21+'[1]Analítico Egresos CF Detallado'!E58</f>
        <v>0</v>
      </c>
      <c r="F19" s="12">
        <f t="shared" si="1"/>
        <v>0</v>
      </c>
      <c r="G19" s="12">
        <f>'[1]Analítico Egresos CF Detallado'!G21+'[1]Analítico Egresos CF Detallado'!G58</f>
        <v>0</v>
      </c>
      <c r="H19" s="12">
        <f>'[1]Analítico Egresos CF Detallado'!H21+'[1]Analítico Egresos CF Detallado'!H58</f>
        <v>0</v>
      </c>
      <c r="I19" s="13">
        <f t="shared" si="2"/>
        <v>0</v>
      </c>
      <c r="J19" s="2"/>
    </row>
    <row r="20" spans="1:10" ht="15" customHeight="1" x14ac:dyDescent="0.35">
      <c r="A20" s="2"/>
      <c r="B20" s="14"/>
      <c r="C20" s="15"/>
      <c r="D20" s="12"/>
      <c r="E20" s="12"/>
      <c r="F20" s="12"/>
      <c r="G20" s="12"/>
      <c r="H20" s="12"/>
      <c r="I20" s="13"/>
      <c r="J20" s="2"/>
    </row>
    <row r="21" spans="1:10" ht="15.5" x14ac:dyDescent="0.35">
      <c r="A21" s="2"/>
      <c r="B21" s="51" t="s">
        <v>23</v>
      </c>
      <c r="C21" s="52"/>
      <c r="D21" s="10">
        <f t="shared" ref="D21:I21" si="3">SUM(D22:D28)</f>
        <v>114117910</v>
      </c>
      <c r="E21" s="10">
        <f t="shared" si="3"/>
        <v>45027923</v>
      </c>
      <c r="F21" s="10">
        <f t="shared" si="3"/>
        <v>159145833</v>
      </c>
      <c r="G21" s="10">
        <f t="shared" si="3"/>
        <v>149367130</v>
      </c>
      <c r="H21" s="10">
        <f t="shared" si="3"/>
        <v>149367130</v>
      </c>
      <c r="I21" s="11">
        <f t="shared" si="3"/>
        <v>9778703</v>
      </c>
      <c r="J21" s="2"/>
    </row>
    <row r="22" spans="1:10" ht="16.5" customHeight="1" x14ac:dyDescent="0.35">
      <c r="A22" s="2"/>
      <c r="B22" s="35" t="s">
        <v>24</v>
      </c>
      <c r="C22" s="36"/>
      <c r="D22" s="16">
        <f>'[1]Analítico Egresos CF Detallado'!D24+'[1]Analítico Egresos CF Detallado'!D61</f>
        <v>0</v>
      </c>
      <c r="E22" s="16">
        <f>'[1]Analítico Egresos CF Detallado'!E24+'[1]Analítico Egresos CF Detallado'!E61</f>
        <v>0</v>
      </c>
      <c r="F22" s="12">
        <f t="shared" ref="F22:F28" si="4">D22+E22</f>
        <v>0</v>
      </c>
      <c r="G22" s="12">
        <f>'[1]Analítico Egresos CF Detallado'!G24+'[1]Analítico Egresos CF Detallado'!G61</f>
        <v>0</v>
      </c>
      <c r="H22" s="12">
        <f>'[1]Analítico Egresos CF Detallado'!H24+'[1]Analítico Egresos CF Detallado'!H61</f>
        <v>0</v>
      </c>
      <c r="I22" s="13">
        <f t="shared" ref="I22:I28" si="5">F22-G22</f>
        <v>0</v>
      </c>
      <c r="J22" s="2"/>
    </row>
    <row r="23" spans="1:10" ht="16.5" customHeight="1" x14ac:dyDescent="0.35">
      <c r="A23" s="2"/>
      <c r="B23" s="35" t="s">
        <v>25</v>
      </c>
      <c r="C23" s="36"/>
      <c r="D23" s="16">
        <f>'[1]Analítico Egresos CF Detallado'!D25+'[1]Analítico Egresos CF Detallado'!D62</f>
        <v>0</v>
      </c>
      <c r="E23" s="16">
        <f>'[1]Analítico Egresos CF Detallado'!E25+'[1]Analítico Egresos CF Detallado'!E62</f>
        <v>0</v>
      </c>
      <c r="F23" s="12">
        <f t="shared" si="4"/>
        <v>0</v>
      </c>
      <c r="G23" s="12">
        <f>'[1]Analítico Egresos CF Detallado'!G25+'[1]Analítico Egresos CF Detallado'!G62</f>
        <v>0</v>
      </c>
      <c r="H23" s="12">
        <f>'[1]Analítico Egresos CF Detallado'!H25+'[1]Analítico Egresos CF Detallado'!H62</f>
        <v>0</v>
      </c>
      <c r="I23" s="13">
        <f t="shared" si="5"/>
        <v>0</v>
      </c>
      <c r="J23" s="2"/>
    </row>
    <row r="24" spans="1:10" ht="17.25" customHeight="1" x14ac:dyDescent="0.35">
      <c r="A24" s="2"/>
      <c r="B24" s="35" t="s">
        <v>26</v>
      </c>
      <c r="C24" s="36"/>
      <c r="D24" s="16">
        <f>'[1]Analítico Egresos CF Detallado'!D26+'[1]Analítico Egresos CF Detallado'!D63</f>
        <v>0</v>
      </c>
      <c r="E24" s="16">
        <f>'[1]Analítico Egresos CF Detallado'!E26+'[1]Analítico Egresos CF Detallado'!E63</f>
        <v>0</v>
      </c>
      <c r="F24" s="12">
        <f t="shared" si="4"/>
        <v>0</v>
      </c>
      <c r="G24" s="12">
        <f>'[1]Analítico Egresos CF Detallado'!G26+'[1]Analítico Egresos CF Detallado'!G63</f>
        <v>0</v>
      </c>
      <c r="H24" s="12">
        <f>'[1]Analítico Egresos CF Detallado'!H26+'[1]Analítico Egresos CF Detallado'!H63</f>
        <v>0</v>
      </c>
      <c r="I24" s="13">
        <f t="shared" si="5"/>
        <v>0</v>
      </c>
      <c r="J24" s="2"/>
    </row>
    <row r="25" spans="1:10" ht="17.25" customHeight="1" x14ac:dyDescent="0.35">
      <c r="A25" s="2"/>
      <c r="B25" s="35" t="s">
        <v>27</v>
      </c>
      <c r="C25" s="36"/>
      <c r="D25" s="16">
        <f>'[1]Analítico Egresos CF Detallado'!D27+'[1]Analítico Egresos CF Detallado'!D64</f>
        <v>114117910</v>
      </c>
      <c r="E25" s="16">
        <f>'[1]Analítico Egresos CF Detallado'!E27+'[1]Analítico Egresos CF Detallado'!E64</f>
        <v>45027923</v>
      </c>
      <c r="F25" s="12">
        <f t="shared" si="4"/>
        <v>159145833</v>
      </c>
      <c r="G25" s="12">
        <f>'[1]Analítico Egresos CF Detallado'!G27+'[1]Analítico Egresos CF Detallado'!G64</f>
        <v>149367130</v>
      </c>
      <c r="H25" s="12">
        <f>'[1]Analítico Egresos CF Detallado'!H27+'[1]Analítico Egresos CF Detallado'!H64</f>
        <v>149367130</v>
      </c>
      <c r="I25" s="13">
        <f t="shared" si="5"/>
        <v>9778703</v>
      </c>
      <c r="J25" s="2"/>
    </row>
    <row r="26" spans="1:10" ht="17.25" customHeight="1" x14ac:dyDescent="0.35">
      <c r="A26" s="2"/>
      <c r="B26" s="35" t="s">
        <v>28</v>
      </c>
      <c r="C26" s="36"/>
      <c r="D26" s="16">
        <f>'[1]Analítico Egresos CF Detallado'!D28+'[1]Analítico Egresos CF Detallado'!D65</f>
        <v>0</v>
      </c>
      <c r="E26" s="16">
        <f>'[1]Analítico Egresos CF Detallado'!E28+'[1]Analítico Egresos CF Detallado'!E65</f>
        <v>0</v>
      </c>
      <c r="F26" s="12">
        <f t="shared" si="4"/>
        <v>0</v>
      </c>
      <c r="G26" s="12">
        <f>'[1]Analítico Egresos CF Detallado'!G28+'[1]Analítico Egresos CF Detallado'!G65</f>
        <v>0</v>
      </c>
      <c r="H26" s="12">
        <f>'[1]Analítico Egresos CF Detallado'!H28+'[1]Analítico Egresos CF Detallado'!H65</f>
        <v>0</v>
      </c>
      <c r="I26" s="13">
        <f t="shared" si="5"/>
        <v>0</v>
      </c>
      <c r="J26" s="2"/>
    </row>
    <row r="27" spans="1:10" ht="19.5" customHeight="1" x14ac:dyDescent="0.35">
      <c r="A27" s="2"/>
      <c r="B27" s="35" t="s">
        <v>29</v>
      </c>
      <c r="C27" s="36"/>
      <c r="D27" s="16">
        <f>'[1]Analítico Egresos CF Detallado'!D29+'[1]Analítico Egresos CF Detallado'!D66</f>
        <v>0</v>
      </c>
      <c r="E27" s="16">
        <f>'[1]Analítico Egresos CF Detallado'!E29+'[1]Analítico Egresos CF Detallado'!E66</f>
        <v>0</v>
      </c>
      <c r="F27" s="12">
        <f t="shared" si="4"/>
        <v>0</v>
      </c>
      <c r="G27" s="12">
        <f>'[1]Analítico Egresos CF Detallado'!G29+'[1]Analítico Egresos CF Detallado'!G66</f>
        <v>0</v>
      </c>
      <c r="H27" s="12">
        <f>'[1]Analítico Egresos CF Detallado'!H29+'[1]Analítico Egresos CF Detallado'!H66</f>
        <v>0</v>
      </c>
      <c r="I27" s="13">
        <f t="shared" si="5"/>
        <v>0</v>
      </c>
      <c r="J27" s="2"/>
    </row>
    <row r="28" spans="1:10" ht="15.5" x14ac:dyDescent="0.35">
      <c r="A28" s="2"/>
      <c r="B28" s="35" t="s">
        <v>30</v>
      </c>
      <c r="C28" s="36"/>
      <c r="D28" s="16">
        <f>'[1]Analítico Egresos CF Detallado'!D30+'[1]Analítico Egresos CF Detallado'!D67</f>
        <v>0</v>
      </c>
      <c r="E28" s="16">
        <f>'[1]Analítico Egresos CF Detallado'!E30+'[1]Analítico Egresos CF Detallado'!E67</f>
        <v>0</v>
      </c>
      <c r="F28" s="12">
        <f t="shared" si="4"/>
        <v>0</v>
      </c>
      <c r="G28" s="12">
        <f>'[1]Analítico Egresos CF Detallado'!G30+'[1]Analítico Egresos CF Detallado'!G67</f>
        <v>0</v>
      </c>
      <c r="H28" s="12">
        <f>'[1]Analítico Egresos CF Detallado'!H30+'[1]Analítico Egresos CF Detallado'!H67</f>
        <v>0</v>
      </c>
      <c r="I28" s="13">
        <f t="shared" si="5"/>
        <v>0</v>
      </c>
      <c r="J28" s="2"/>
    </row>
    <row r="29" spans="1:10" ht="18" customHeight="1" x14ac:dyDescent="0.35">
      <c r="A29" s="2"/>
      <c r="B29" s="14"/>
      <c r="C29" s="15"/>
      <c r="D29" s="16"/>
      <c r="E29" s="16"/>
      <c r="F29" s="12"/>
      <c r="G29" s="16"/>
      <c r="H29" s="16"/>
      <c r="I29" s="17"/>
      <c r="J29" s="2"/>
    </row>
    <row r="30" spans="1:10" ht="15.5" x14ac:dyDescent="0.35">
      <c r="A30" s="2"/>
      <c r="B30" s="51" t="s">
        <v>31</v>
      </c>
      <c r="C30" s="52"/>
      <c r="D30" s="18">
        <f t="shared" ref="D30:I30" si="6">SUM(D31:D39)</f>
        <v>0</v>
      </c>
      <c r="E30" s="18">
        <f t="shared" si="6"/>
        <v>0</v>
      </c>
      <c r="F30" s="18">
        <f t="shared" si="6"/>
        <v>0</v>
      </c>
      <c r="G30" s="18">
        <f t="shared" si="6"/>
        <v>0</v>
      </c>
      <c r="H30" s="18">
        <f t="shared" si="6"/>
        <v>0</v>
      </c>
      <c r="I30" s="19">
        <f t="shared" si="6"/>
        <v>0</v>
      </c>
      <c r="J30" s="2"/>
    </row>
    <row r="31" spans="1:10" ht="18" customHeight="1" x14ac:dyDescent="0.35">
      <c r="A31" s="2"/>
      <c r="B31" s="35" t="s">
        <v>32</v>
      </c>
      <c r="C31" s="36"/>
      <c r="D31" s="16">
        <f>'[1]Analítico Egresos CF Detallado'!D33+'[1]Analítico Egresos CF Detallado'!D70</f>
        <v>0</v>
      </c>
      <c r="E31" s="16">
        <f>'[1]Analítico Egresos CF Detallado'!E33+'[1]Analítico Egresos CF Detallado'!E70</f>
        <v>0</v>
      </c>
      <c r="F31" s="12">
        <f t="shared" ref="F31:F39" si="7">D31+E31</f>
        <v>0</v>
      </c>
      <c r="G31" s="12">
        <f>'[1]Analítico Egresos CF Detallado'!G33+'[1]Analítico Egresos CF Detallado'!G70</f>
        <v>0</v>
      </c>
      <c r="H31" s="12">
        <f>'[1]Analítico Egresos CF Detallado'!H33+'[1]Analítico Egresos CF Detallado'!H70</f>
        <v>0</v>
      </c>
      <c r="I31" s="13">
        <f t="shared" ref="I31:I39" si="8">F31-G31</f>
        <v>0</v>
      </c>
      <c r="J31" s="2"/>
    </row>
    <row r="32" spans="1:10" ht="20.25" customHeight="1" x14ac:dyDescent="0.35">
      <c r="A32" s="2"/>
      <c r="B32" s="35" t="s">
        <v>33</v>
      </c>
      <c r="C32" s="36"/>
      <c r="D32" s="16">
        <f>'[1]Analítico Egresos CF Detallado'!D34+'[1]Analítico Egresos CF Detallado'!D71</f>
        <v>0</v>
      </c>
      <c r="E32" s="16">
        <f>'[1]Analítico Egresos CF Detallado'!E34+'[1]Analítico Egresos CF Detallado'!E71</f>
        <v>0</v>
      </c>
      <c r="F32" s="12">
        <f t="shared" si="7"/>
        <v>0</v>
      </c>
      <c r="G32" s="12">
        <f>'[1]Analítico Egresos CF Detallado'!G34+'[1]Analítico Egresos CF Detallado'!G71</f>
        <v>0</v>
      </c>
      <c r="H32" s="12">
        <f>'[1]Analítico Egresos CF Detallado'!H34+'[1]Analítico Egresos CF Detallado'!H71</f>
        <v>0</v>
      </c>
      <c r="I32" s="13">
        <f t="shared" si="8"/>
        <v>0</v>
      </c>
      <c r="J32" s="2"/>
    </row>
    <row r="33" spans="1:10" ht="18.75" customHeight="1" x14ac:dyDescent="0.35">
      <c r="A33" s="2"/>
      <c r="B33" s="35" t="s">
        <v>34</v>
      </c>
      <c r="C33" s="36"/>
      <c r="D33" s="16">
        <f>'[1]Analítico Egresos CF Detallado'!D35+'[1]Analítico Egresos CF Detallado'!D72</f>
        <v>0</v>
      </c>
      <c r="E33" s="16">
        <f>'[1]Analítico Egresos CF Detallado'!E35+'[1]Analítico Egresos CF Detallado'!E72</f>
        <v>0</v>
      </c>
      <c r="F33" s="12">
        <f t="shared" si="7"/>
        <v>0</v>
      </c>
      <c r="G33" s="12">
        <f>'[1]Analítico Egresos CF Detallado'!G35+'[1]Analítico Egresos CF Detallado'!G72</f>
        <v>0</v>
      </c>
      <c r="H33" s="12">
        <f>'[1]Analítico Egresos CF Detallado'!H35+'[1]Analítico Egresos CF Detallado'!H72</f>
        <v>0</v>
      </c>
      <c r="I33" s="13">
        <f t="shared" si="8"/>
        <v>0</v>
      </c>
      <c r="J33" s="2"/>
    </row>
    <row r="34" spans="1:10" ht="17.25" customHeight="1" x14ac:dyDescent="0.35">
      <c r="A34" s="2"/>
      <c r="B34" s="35" t="s">
        <v>35</v>
      </c>
      <c r="C34" s="36"/>
      <c r="D34" s="16">
        <f>'[1]Analítico Egresos CF Detallado'!D36+'[1]Analítico Egresos CF Detallado'!D73</f>
        <v>0</v>
      </c>
      <c r="E34" s="16">
        <f>'[1]Analítico Egresos CF Detallado'!E36+'[1]Analítico Egresos CF Detallado'!E73</f>
        <v>0</v>
      </c>
      <c r="F34" s="12">
        <f t="shared" si="7"/>
        <v>0</v>
      </c>
      <c r="G34" s="12">
        <f>'[1]Analítico Egresos CF Detallado'!G36+'[1]Analítico Egresos CF Detallado'!G73</f>
        <v>0</v>
      </c>
      <c r="H34" s="12">
        <f>'[1]Analítico Egresos CF Detallado'!H36+'[1]Analítico Egresos CF Detallado'!H73</f>
        <v>0</v>
      </c>
      <c r="I34" s="13">
        <f t="shared" si="8"/>
        <v>0</v>
      </c>
      <c r="J34" s="2"/>
    </row>
    <row r="35" spans="1:10" ht="15.75" customHeight="1" x14ac:dyDescent="0.35">
      <c r="A35" s="2"/>
      <c r="B35" s="35" t="s">
        <v>36</v>
      </c>
      <c r="C35" s="36"/>
      <c r="D35" s="16">
        <f>'[1]Analítico Egresos CF Detallado'!D37+'[1]Analítico Egresos CF Detallado'!D74</f>
        <v>0</v>
      </c>
      <c r="E35" s="16">
        <f>'[1]Analítico Egresos CF Detallado'!E37+'[1]Analítico Egresos CF Detallado'!E74</f>
        <v>0</v>
      </c>
      <c r="F35" s="12">
        <f t="shared" si="7"/>
        <v>0</v>
      </c>
      <c r="G35" s="12">
        <f>'[1]Analítico Egresos CF Detallado'!G37+'[1]Analítico Egresos CF Detallado'!G74</f>
        <v>0</v>
      </c>
      <c r="H35" s="12">
        <f>'[1]Analítico Egresos CF Detallado'!H37+'[1]Analítico Egresos CF Detallado'!H74</f>
        <v>0</v>
      </c>
      <c r="I35" s="13">
        <f t="shared" si="8"/>
        <v>0</v>
      </c>
      <c r="J35" s="2"/>
    </row>
    <row r="36" spans="1:10" ht="18" customHeight="1" x14ac:dyDescent="0.35">
      <c r="A36" s="2"/>
      <c r="B36" s="35" t="s">
        <v>37</v>
      </c>
      <c r="C36" s="36"/>
      <c r="D36" s="16">
        <f>'[1]Analítico Egresos CF Detallado'!D38+'[1]Analítico Egresos CF Detallado'!D75</f>
        <v>0</v>
      </c>
      <c r="E36" s="16">
        <f>'[1]Analítico Egresos CF Detallado'!E38+'[1]Analítico Egresos CF Detallado'!E75</f>
        <v>0</v>
      </c>
      <c r="F36" s="12">
        <f t="shared" si="7"/>
        <v>0</v>
      </c>
      <c r="G36" s="12">
        <f>'[1]Analítico Egresos CF Detallado'!G38+'[1]Analítico Egresos CF Detallado'!G75</f>
        <v>0</v>
      </c>
      <c r="H36" s="12">
        <f>'[1]Analítico Egresos CF Detallado'!H38+'[1]Analítico Egresos CF Detallado'!H75</f>
        <v>0</v>
      </c>
      <c r="I36" s="13">
        <f t="shared" si="8"/>
        <v>0</v>
      </c>
      <c r="J36" s="2"/>
    </row>
    <row r="37" spans="1:10" ht="16.5" customHeight="1" x14ac:dyDescent="0.35">
      <c r="A37" s="2"/>
      <c r="B37" s="35" t="s">
        <v>38</v>
      </c>
      <c r="C37" s="36"/>
      <c r="D37" s="16">
        <f>'[1]Analítico Egresos CF Detallado'!D39+'[1]Analítico Egresos CF Detallado'!D76</f>
        <v>0</v>
      </c>
      <c r="E37" s="16">
        <f>'[1]Analítico Egresos CF Detallado'!E39+'[1]Analítico Egresos CF Detallado'!E76</f>
        <v>0</v>
      </c>
      <c r="F37" s="12">
        <f t="shared" si="7"/>
        <v>0</v>
      </c>
      <c r="G37" s="12">
        <f>'[1]Analítico Egresos CF Detallado'!G39+'[1]Analítico Egresos CF Detallado'!G76</f>
        <v>0</v>
      </c>
      <c r="H37" s="12">
        <f>'[1]Analítico Egresos CF Detallado'!H39+'[1]Analítico Egresos CF Detallado'!H76</f>
        <v>0</v>
      </c>
      <c r="I37" s="13">
        <f t="shared" si="8"/>
        <v>0</v>
      </c>
      <c r="J37" s="2"/>
    </row>
    <row r="38" spans="1:10" ht="17.25" customHeight="1" x14ac:dyDescent="0.35">
      <c r="A38" s="2"/>
      <c r="B38" s="35" t="s">
        <v>39</v>
      </c>
      <c r="C38" s="36"/>
      <c r="D38" s="16">
        <f>'[1]Analítico Egresos CF Detallado'!D40+'[1]Analítico Egresos CF Detallado'!D77</f>
        <v>0</v>
      </c>
      <c r="E38" s="16">
        <f>'[1]Analítico Egresos CF Detallado'!E40+'[1]Analítico Egresos CF Detallado'!E77</f>
        <v>0</v>
      </c>
      <c r="F38" s="12">
        <f t="shared" si="7"/>
        <v>0</v>
      </c>
      <c r="G38" s="12">
        <f>'[1]Analítico Egresos CF Detallado'!G40+'[1]Analítico Egresos CF Detallado'!G77</f>
        <v>0</v>
      </c>
      <c r="H38" s="12">
        <f>'[1]Analítico Egresos CF Detallado'!H40+'[1]Analítico Egresos CF Detallado'!H77</f>
        <v>0</v>
      </c>
      <c r="I38" s="13">
        <f t="shared" si="8"/>
        <v>0</v>
      </c>
      <c r="J38" s="2"/>
    </row>
    <row r="39" spans="1:10" ht="15.5" x14ac:dyDescent="0.35">
      <c r="A39" s="2"/>
      <c r="B39" s="35" t="s">
        <v>40</v>
      </c>
      <c r="C39" s="36"/>
      <c r="D39" s="16">
        <f>'[1]Analítico Egresos CF Detallado'!D41+'[1]Analítico Egresos CF Detallado'!D78</f>
        <v>0</v>
      </c>
      <c r="E39" s="16">
        <f>'[1]Analítico Egresos CF Detallado'!E41+'[1]Analítico Egresos CF Detallado'!E78</f>
        <v>0</v>
      </c>
      <c r="F39" s="12">
        <f t="shared" si="7"/>
        <v>0</v>
      </c>
      <c r="G39" s="12">
        <f>'[1]Analítico Egresos CF Detallado'!G41+'[1]Analítico Egresos CF Detallado'!G78</f>
        <v>0</v>
      </c>
      <c r="H39" s="12">
        <f>'[1]Analítico Egresos CF Detallado'!H41+'[1]Analítico Egresos CF Detallado'!H78</f>
        <v>0</v>
      </c>
      <c r="I39" s="13">
        <f t="shared" si="8"/>
        <v>0</v>
      </c>
      <c r="J39" s="2"/>
    </row>
    <row r="40" spans="1:10" ht="16.5" customHeight="1" x14ac:dyDescent="0.35">
      <c r="A40" s="2"/>
      <c r="B40" s="14"/>
      <c r="C40" s="15"/>
      <c r="D40" s="16"/>
      <c r="E40" s="16"/>
      <c r="F40" s="16"/>
      <c r="G40" s="16"/>
      <c r="H40" s="16"/>
      <c r="I40" s="17"/>
      <c r="J40" s="2"/>
    </row>
    <row r="41" spans="1:10" ht="15.5" x14ac:dyDescent="0.35">
      <c r="A41" s="2"/>
      <c r="B41" s="51" t="s">
        <v>41</v>
      </c>
      <c r="C41" s="52"/>
      <c r="D41" s="18">
        <f t="shared" ref="D41:I41" si="9">SUM(D42:D45)</f>
        <v>0</v>
      </c>
      <c r="E41" s="18">
        <f t="shared" si="9"/>
        <v>0</v>
      </c>
      <c r="F41" s="18">
        <f t="shared" si="9"/>
        <v>0</v>
      </c>
      <c r="G41" s="18">
        <f t="shared" si="9"/>
        <v>0</v>
      </c>
      <c r="H41" s="18">
        <f t="shared" si="9"/>
        <v>0</v>
      </c>
      <c r="I41" s="19">
        <f t="shared" si="9"/>
        <v>0</v>
      </c>
      <c r="J41" s="2"/>
    </row>
    <row r="42" spans="1:10" ht="20.25" customHeight="1" x14ac:dyDescent="0.35">
      <c r="A42" s="2"/>
      <c r="B42" s="35" t="s">
        <v>42</v>
      </c>
      <c r="C42" s="36"/>
      <c r="D42" s="16">
        <f>'[1]Analítico Egresos CF Detallado'!D44+'[1]Analítico Egresos CF Detallado'!D81</f>
        <v>0</v>
      </c>
      <c r="E42" s="16">
        <f>'[1]Analítico Egresos CF Detallado'!E44+'[1]Analítico Egresos CF Detallado'!E81</f>
        <v>0</v>
      </c>
      <c r="F42" s="12">
        <f>D42+E42</f>
        <v>0</v>
      </c>
      <c r="G42" s="12">
        <f>'[1]Analítico Egresos CF Detallado'!G44+'[1]Analítico Egresos CF Detallado'!G81</f>
        <v>0</v>
      </c>
      <c r="H42" s="12">
        <f>'[1]Analítico Egresos CF Detallado'!H44+'[1]Analítico Egresos CF Detallado'!H81</f>
        <v>0</v>
      </c>
      <c r="I42" s="13">
        <f>F42-G42</f>
        <v>0</v>
      </c>
      <c r="J42" s="2"/>
    </row>
    <row r="43" spans="1:10" ht="31.5" customHeight="1" x14ac:dyDescent="0.35">
      <c r="A43" s="2"/>
      <c r="B43" s="53" t="s">
        <v>43</v>
      </c>
      <c r="C43" s="54"/>
      <c r="D43" s="16">
        <f>'[1]Analítico Egresos CF Detallado'!D45+'[1]Analítico Egresos CF Detallado'!D82</f>
        <v>0</v>
      </c>
      <c r="E43" s="16">
        <f>'[1]Analítico Egresos CF Detallado'!E45+'[1]Analítico Egresos CF Detallado'!E82</f>
        <v>0</v>
      </c>
      <c r="F43" s="12">
        <f>D43+E43</f>
        <v>0</v>
      </c>
      <c r="G43" s="12">
        <f>'[1]Analítico Egresos CF Detallado'!G45+'[1]Analítico Egresos CF Detallado'!G82</f>
        <v>0</v>
      </c>
      <c r="H43" s="12">
        <f>'[1]Analítico Egresos CF Detallado'!H45+'[1]Analítico Egresos CF Detallado'!H82</f>
        <v>0</v>
      </c>
      <c r="I43" s="13">
        <f>F43-G43</f>
        <v>0</v>
      </c>
      <c r="J43" s="2"/>
    </row>
    <row r="44" spans="1:10" ht="20.25" customHeight="1" x14ac:dyDescent="0.35">
      <c r="A44" s="2"/>
      <c r="B44" s="35" t="s">
        <v>44</v>
      </c>
      <c r="C44" s="36"/>
      <c r="D44" s="16">
        <f>'[1]Analítico Egresos CF Detallado'!D46+'[1]Analítico Egresos CF Detallado'!D83</f>
        <v>0</v>
      </c>
      <c r="E44" s="16">
        <f>'[1]Analítico Egresos CF Detallado'!E46+'[1]Analítico Egresos CF Detallado'!E83</f>
        <v>0</v>
      </c>
      <c r="F44" s="12">
        <f>D44+E44</f>
        <v>0</v>
      </c>
      <c r="G44" s="12">
        <f>'[1]Analítico Egresos CF Detallado'!G46+'[1]Analítico Egresos CF Detallado'!G83</f>
        <v>0</v>
      </c>
      <c r="H44" s="12">
        <f>'[1]Analítico Egresos CF Detallado'!H46+'[1]Analítico Egresos CF Detallado'!H83</f>
        <v>0</v>
      </c>
      <c r="I44" s="13">
        <f>F44-G44</f>
        <v>0</v>
      </c>
      <c r="J44" s="2"/>
    </row>
    <row r="45" spans="1:10" ht="19.5" customHeight="1" x14ac:dyDescent="0.35">
      <c r="A45" s="2"/>
      <c r="B45" s="35" t="s">
        <v>45</v>
      </c>
      <c r="C45" s="36"/>
      <c r="D45" s="16">
        <f>'[1]Analítico Egresos CF Detallado'!D47+'[1]Analítico Egresos CF Detallado'!D84</f>
        <v>0</v>
      </c>
      <c r="E45" s="16">
        <f>'[1]Analítico Egresos CF Detallado'!E47+'[1]Analítico Egresos CF Detallado'!E84</f>
        <v>0</v>
      </c>
      <c r="F45" s="12">
        <f>D45+E45</f>
        <v>0</v>
      </c>
      <c r="G45" s="12">
        <f>'[1]Analítico Egresos CF Detallado'!G47+'[1]Analítico Egresos CF Detallado'!G84</f>
        <v>0</v>
      </c>
      <c r="H45" s="12">
        <f>'[1]Analítico Egresos CF Detallado'!H47+'[1]Analítico Egresos CF Detallado'!H84</f>
        <v>0</v>
      </c>
      <c r="I45" s="13">
        <f>F45-G45</f>
        <v>0</v>
      </c>
      <c r="J45" s="2"/>
    </row>
    <row r="46" spans="1:10" ht="15.5" x14ac:dyDescent="0.35">
      <c r="A46" s="2"/>
      <c r="B46" s="20"/>
      <c r="C46" s="21"/>
      <c r="D46" s="22"/>
      <c r="E46" s="22"/>
      <c r="F46" s="22"/>
      <c r="G46" s="22"/>
      <c r="H46" s="22"/>
      <c r="I46" s="23"/>
      <c r="J46" s="2"/>
    </row>
    <row r="47" spans="1:10" ht="15.5" x14ac:dyDescent="0.35">
      <c r="A47" s="2"/>
      <c r="B47" s="24"/>
      <c r="C47" s="25" t="s">
        <v>46</v>
      </c>
      <c r="D47" s="26">
        <f t="shared" ref="D47:I47" si="10">SUM(D11+D21+D30+D41)</f>
        <v>114117910</v>
      </c>
      <c r="E47" s="26">
        <f t="shared" si="10"/>
        <v>45027923</v>
      </c>
      <c r="F47" s="26">
        <f t="shared" si="10"/>
        <v>159145833</v>
      </c>
      <c r="G47" s="26">
        <f t="shared" si="10"/>
        <v>149367130</v>
      </c>
      <c r="H47" s="26">
        <f t="shared" si="10"/>
        <v>149367130</v>
      </c>
      <c r="I47" s="27">
        <f t="shared" si="10"/>
        <v>9778703</v>
      </c>
      <c r="J47" s="2"/>
    </row>
    <row r="48" spans="1:10" x14ac:dyDescent="0.35">
      <c r="A48" s="2"/>
      <c r="B48" s="28"/>
      <c r="C48" s="29"/>
      <c r="D48" s="30"/>
      <c r="E48" s="30"/>
      <c r="F48" s="30"/>
      <c r="G48" s="30"/>
      <c r="H48" s="30"/>
      <c r="I48" s="30"/>
      <c r="J48" s="2"/>
    </row>
    <row r="49" spans="1:10" x14ac:dyDescent="0.35">
      <c r="A49" s="2"/>
      <c r="B49" s="28"/>
      <c r="C49" s="29"/>
      <c r="D49" s="30"/>
      <c r="E49" s="30"/>
      <c r="F49" s="30"/>
      <c r="G49" s="30"/>
      <c r="H49" s="30"/>
      <c r="I49" s="30"/>
      <c r="J49" s="2"/>
    </row>
    <row r="50" spans="1:10" x14ac:dyDescent="0.35">
      <c r="A50" s="2"/>
      <c r="B50" s="28"/>
      <c r="C50" s="29"/>
      <c r="D50" s="30"/>
      <c r="E50" s="30"/>
      <c r="F50" s="30"/>
      <c r="G50" s="30"/>
      <c r="H50" s="30"/>
      <c r="I50" s="30"/>
      <c r="J50" s="2"/>
    </row>
    <row r="51" spans="1:10" x14ac:dyDescent="0.35">
      <c r="A51" s="2"/>
      <c r="B51" s="28"/>
      <c r="C51" s="29"/>
      <c r="D51" s="30"/>
      <c r="E51" s="30"/>
      <c r="F51" s="30"/>
      <c r="G51" s="30"/>
      <c r="H51" s="30"/>
      <c r="I51" s="30"/>
      <c r="J51" s="2"/>
    </row>
    <row r="52" spans="1:10" ht="14.25" customHeight="1" x14ac:dyDescent="0.35">
      <c r="A52" s="2"/>
      <c r="B52" s="28"/>
      <c r="C52" s="29"/>
      <c r="D52" s="30"/>
      <c r="E52" s="30"/>
      <c r="F52" s="30"/>
      <c r="G52" s="30"/>
      <c r="H52" s="30"/>
      <c r="I52" s="30"/>
      <c r="J52" s="2"/>
    </row>
    <row r="53" spans="1:10" x14ac:dyDescent="0.35">
      <c r="A53" s="2"/>
      <c r="B53" s="31"/>
      <c r="C53" s="31"/>
      <c r="D53" s="31"/>
      <c r="E53" s="31"/>
      <c r="F53" s="31"/>
      <c r="G53" s="31"/>
      <c r="H53" s="31"/>
      <c r="I53" s="31"/>
      <c r="J53" s="2"/>
    </row>
    <row r="54" spans="1:10" x14ac:dyDescent="0.35">
      <c r="A54" s="2"/>
      <c r="B54" s="31"/>
      <c r="C54" s="31"/>
      <c r="D54" s="31"/>
      <c r="E54" s="31"/>
      <c r="F54" s="31"/>
      <c r="G54" s="31"/>
      <c r="H54" s="31"/>
      <c r="I54" s="31"/>
      <c r="J54" s="2"/>
    </row>
    <row r="55" spans="1:10" x14ac:dyDescent="0.35">
      <c r="A55" s="2"/>
      <c r="B55" s="31"/>
      <c r="C55" s="31"/>
      <c r="D55" s="31"/>
      <c r="E55" s="31"/>
      <c r="F55" s="31"/>
      <c r="G55" s="31"/>
      <c r="H55" s="31"/>
      <c r="I55" s="31"/>
      <c r="J55" s="2"/>
    </row>
    <row r="56" spans="1:10" x14ac:dyDescent="0.35">
      <c r="A56" s="2"/>
      <c r="B56" s="31"/>
      <c r="C56" s="31"/>
      <c r="D56" s="31"/>
      <c r="E56" s="31"/>
      <c r="F56" s="31"/>
      <c r="G56" s="31"/>
      <c r="H56" s="31"/>
      <c r="I56" s="31"/>
      <c r="J56" s="2"/>
    </row>
    <row r="57" spans="1:10" x14ac:dyDescent="0.35">
      <c r="A57" s="2"/>
      <c r="B57" s="32"/>
      <c r="C57" s="32"/>
      <c r="D57" s="33"/>
      <c r="E57" s="32"/>
      <c r="F57" s="32"/>
      <c r="G57" s="32"/>
      <c r="H57" s="34"/>
      <c r="I57" s="34"/>
      <c r="J57" s="2"/>
    </row>
    <row r="58" spans="1:10" x14ac:dyDescent="0.35">
      <c r="A58" s="2"/>
      <c r="B58" s="34"/>
      <c r="C58" s="34"/>
      <c r="D58" s="34"/>
      <c r="E58" s="34"/>
      <c r="F58" s="34"/>
      <c r="G58" s="34"/>
      <c r="H58" s="34"/>
      <c r="I58" s="34"/>
      <c r="J58" s="2"/>
    </row>
    <row r="59" spans="1:10" x14ac:dyDescent="0.35">
      <c r="A59" s="2"/>
      <c r="B59" s="34"/>
      <c r="C59" s="34"/>
      <c r="D59" s="34"/>
      <c r="E59" s="34"/>
      <c r="F59" s="34"/>
      <c r="G59" s="34"/>
      <c r="H59" s="34"/>
      <c r="I59" s="34"/>
      <c r="J59" s="2"/>
    </row>
    <row r="60" spans="1:10" x14ac:dyDescent="0.35">
      <c r="A60" s="2"/>
      <c r="B60" s="34"/>
      <c r="C60" s="34"/>
      <c r="D60" s="34"/>
      <c r="E60" s="34"/>
      <c r="F60" s="34"/>
      <c r="G60" s="34"/>
      <c r="H60" s="34"/>
      <c r="I60" s="34"/>
      <c r="J60" s="2"/>
    </row>
    <row r="61" spans="1:10" x14ac:dyDescent="0.35">
      <c r="A61" s="2"/>
      <c r="B61" s="34"/>
      <c r="C61" s="34"/>
      <c r="D61" s="34"/>
      <c r="E61" s="34"/>
      <c r="F61" s="34"/>
      <c r="G61" s="34"/>
      <c r="H61" s="34"/>
      <c r="I61" s="34"/>
      <c r="J61" s="2"/>
    </row>
  </sheetData>
  <sheetProtection password="DCBC" sheet="1" scenarios="1" formatColumns="0"/>
  <mergeCells count="41">
    <mergeCell ref="B41:C41"/>
    <mergeCell ref="B42:C42"/>
    <mergeCell ref="B43:C43"/>
    <mergeCell ref="B44:C44"/>
    <mergeCell ref="B45:C45"/>
    <mergeCell ref="B39:C39"/>
    <mergeCell ref="B27:C27"/>
    <mergeCell ref="B28:C28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6:C26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13:C13"/>
    <mergeCell ref="B1:I1"/>
    <mergeCell ref="B2:I2"/>
    <mergeCell ref="B3:I3"/>
    <mergeCell ref="B4:I4"/>
    <mergeCell ref="B5:I5"/>
    <mergeCell ref="B6:I6"/>
    <mergeCell ref="B7:C9"/>
    <mergeCell ref="D7:H7"/>
    <mergeCell ref="I7:I8"/>
    <mergeCell ref="B11:C11"/>
    <mergeCell ref="B12:C12"/>
  </mergeCells>
  <dataValidations count="2">
    <dataValidation type="whole" operator="greaterThan" allowBlank="1" showInputMessage="1" showErrorMessage="1" errorTitle="DECIMAL" error="Sólo importes sin decimales, por favor." sqref="I11:I45">
      <formula1>0</formula1>
    </dataValidation>
    <dataValidation type="whole" allowBlank="1" showInputMessage="1" showErrorMessage="1" errorTitle="DECIMAL" error="Sólo importes sin decimales, por favor." sqref="D11:H45">
      <formula1>-999999999999999</formula1>
      <formula2>999999999999999</formula2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scale="56" fitToHeight="0" orientation="landscape" r:id="rId1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Egresos CG</vt:lpstr>
      <vt:lpstr>'Analítico Egresos CG'!Área_de_impresión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Margarita Caballero</cp:lastModifiedBy>
  <dcterms:created xsi:type="dcterms:W3CDTF">2023-02-27T18:21:06Z</dcterms:created>
  <dcterms:modified xsi:type="dcterms:W3CDTF">2023-03-16T20:56:36Z</dcterms:modified>
</cp:coreProperties>
</file>