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LDF BALANCE PRES " sheetId="1" r:id="rId1"/>
  </sheets>
  <definedNames>
    <definedName name="A_IMPRESIÓN_IM" localSheetId="0">#REF!</definedName>
    <definedName name="A_IMPRESIÓN_IM">#REF!</definedName>
    <definedName name="aa" localSheetId="0">#REF!</definedName>
    <definedName name="aa">#REF!</definedName>
    <definedName name="_xlnm.Print_Area" localSheetId="0">'LDF BALANCE PRES '!$B$1:$F$85</definedName>
    <definedName name="_xlnm.Database" localSheetId="0">#REF!</definedName>
    <definedName name="_xlnm.Database">#REF!</definedName>
    <definedName name="Database" localSheetId="0">#REF!</definedName>
    <definedName name="Database">#REF!</definedName>
    <definedName name="_xlnm.Print_Titles" localSheetId="0">'LDF BALANCE PRES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" l="1"/>
  <c r="E77" i="1"/>
  <c r="F76" i="1"/>
  <c r="E76" i="1"/>
  <c r="D76" i="1"/>
  <c r="F75" i="1"/>
  <c r="E75" i="1"/>
  <c r="D75" i="1"/>
  <c r="F73" i="1"/>
  <c r="E73" i="1"/>
  <c r="E71" i="1" s="1"/>
  <c r="E78" i="1" s="1"/>
  <c r="E79" i="1" s="1"/>
  <c r="D73" i="1"/>
  <c r="D71" i="1" s="1"/>
  <c r="F71" i="1"/>
  <c r="F70" i="1"/>
  <c r="F78" i="1" s="1"/>
  <c r="F79" i="1" s="1"/>
  <c r="E70" i="1"/>
  <c r="D70" i="1"/>
  <c r="D78" i="1" s="1"/>
  <c r="D79" i="1" s="1"/>
  <c r="F62" i="1"/>
  <c r="E62" i="1"/>
  <c r="F61" i="1"/>
  <c r="E61" i="1"/>
  <c r="D61" i="1"/>
  <c r="F60" i="1"/>
  <c r="E60" i="1"/>
  <c r="D60" i="1"/>
  <c r="D58" i="1" s="1"/>
  <c r="D63" i="1" s="1"/>
  <c r="D64" i="1" s="1"/>
  <c r="F59" i="1"/>
  <c r="E59" i="1"/>
  <c r="D59" i="1"/>
  <c r="F58" i="1"/>
  <c r="E58" i="1"/>
  <c r="F56" i="1"/>
  <c r="F63" i="1" s="1"/>
  <c r="F64" i="1" s="1"/>
  <c r="E56" i="1"/>
  <c r="E63" i="1" s="1"/>
  <c r="E64" i="1" s="1"/>
  <c r="D56" i="1"/>
  <c r="D50" i="1"/>
  <c r="F46" i="1"/>
  <c r="E46" i="1"/>
  <c r="D46" i="1"/>
  <c r="F42" i="1"/>
  <c r="F50" i="1" s="1"/>
  <c r="E42" i="1"/>
  <c r="E50" i="1" s="1"/>
  <c r="D42" i="1"/>
  <c r="F32" i="1"/>
  <c r="E32" i="1"/>
  <c r="D32" i="1"/>
  <c r="F18" i="1"/>
  <c r="E18" i="1"/>
  <c r="F14" i="1"/>
  <c r="E14" i="1"/>
  <c r="D14" i="1"/>
  <c r="F9" i="1"/>
  <c r="F23" i="1" s="1"/>
  <c r="F24" i="1" s="1"/>
  <c r="F26" i="1" s="1"/>
  <c r="F36" i="1" s="1"/>
  <c r="E9" i="1"/>
  <c r="E23" i="1" s="1"/>
  <c r="E24" i="1" s="1"/>
  <c r="E26" i="1" s="1"/>
  <c r="E36" i="1" s="1"/>
  <c r="D9" i="1"/>
  <c r="D23" i="1" s="1"/>
  <c r="D24" i="1" s="1"/>
  <c r="D26" i="1" s="1"/>
  <c r="D36" i="1" s="1"/>
</calcChain>
</file>

<file path=xl/sharedStrings.xml><?xml version="1.0" encoding="utf-8"?>
<sst xmlns="http://schemas.openxmlformats.org/spreadsheetml/2006/main" count="68" uniqueCount="45">
  <si>
    <t>Balance Presupuestario - LDF</t>
  </si>
  <si>
    <t>Del 1 de Enero al 30 Junio 2019</t>
  </si>
  <si>
    <t>(Pesos)</t>
  </si>
  <si>
    <t xml:space="preserve">Ente Público:                                                                                                                                  Poder Ejecutivo                                                               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</si>
  <si>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</si>
  <si>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</si>
  <si>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</si>
  <si>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</si>
  <si>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</si>
  <si>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</si>
  <si>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</si>
  <si>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</si>
  <si>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</si>
  <si>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</si>
  <si>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</si>
  <si>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</si>
  <si>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</si>
  <si>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 periodo</t>
  </si>
  <si>
    <t>Balance Presupuestario</t>
  </si>
  <si>
    <t>Balance Presupuestario sin Financiamiento Neto</t>
  </si>
  <si>
    <t>Balance Presupuestario sin Financiamiento Neto y sin Remanentes del Ejercicio</t>
  </si>
  <si>
    <t>Anterior</t>
  </si>
  <si>
    <t>Aprobado</t>
  </si>
  <si>
    <t>Pagado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</si>
  <si>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</si>
  <si>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</si>
  <si>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</si>
  <si>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</si>
  <si>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</si>
  <si>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</si>
  <si>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</si>
  <si>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</si>
  <si>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</si>
  <si>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</si>
  <si>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</si>
  <si>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</si>
  <si>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</si>
  <si>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</si>
  <si>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</si>
  <si>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</si>
  <si>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</si>
  <si>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</si>
  <si>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 xml:space="preserve">Balance Presupuestario de Recursos Etiquetados </t>
  </si>
  <si>
    <t xml:space="preserve">Balance Presupuestario de Recursos Etiquetados sin Financiamiento Neto </t>
  </si>
  <si>
    <t>"Bajo protesta de decir verdad declaramos que los Estados Financieros y sus Notas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</si>
</sst>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Helvetica Narrow"/>
      <family val="2"/>
    </font>
    <font>
      <b/>
      <sz val="8"/>
      <color rgb="FF000000"/>
      <name val="Arial"/>
      <family val="2"/>
    </font>
    <font>
      <b/>
      <sz val="8"/>
      <color rgb="FF000000"/>
      <name val="Helvetica Narrow"/>
      <family val="2"/>
    </font>
    <font>
      <b/>
      <sz val="10"/>
      <name val="Helvetica Narrow"/>
      <family val="2"/>
    </font>
    <font>
      <b/>
      <sz val="9"/>
      <color theme="0"/>
      <name val="Helvetica"/>
      <family val="2"/>
    </font>
    <font>
      <sz val="9"/>
      <color rgb="FF000000"/>
      <name val="Helvetica"/>
      <family val="2"/>
    </font>
    <font>
      <b/>
      <sz val="9"/>
      <color rgb="FF000000"/>
      <name val="Helvetica"/>
      <family val="2"/>
    </font>
    <font>
      <sz val="9"/>
      <color rgb="FF2F2F2F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horizontal="left" vertical="center" indent="5"/>
    </xf>
    <xf numFmtId="3" fontId="7" fillId="4" borderId="10" xfId="0" applyNumberFormat="1" applyFont="1" applyFill="1" applyBorder="1" applyAlignment="1" applyProtection="1">
      <alignment vertical="center"/>
      <protection locked="0"/>
    </xf>
    <xf numFmtId="0" fontId="7" fillId="4" borderId="9" xfId="0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vertical="center"/>
    </xf>
    <xf numFmtId="4" fontId="0" fillId="0" borderId="0" xfId="0" applyNumberFormat="1" applyBorder="1"/>
    <xf numFmtId="3" fontId="7" fillId="5" borderId="10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 applyProtection="1">
      <alignment vertical="center"/>
      <protection locked="0"/>
    </xf>
    <xf numFmtId="43" fontId="0" fillId="0" borderId="0" xfId="1" applyFont="1" applyBorder="1"/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3" fontId="7" fillId="4" borderId="7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4" fontId="7" fillId="4" borderId="7" xfId="0" applyNumberFormat="1" applyFont="1" applyFill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8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7" fillId="4" borderId="9" xfId="0" applyFont="1" applyFill="1" applyBorder="1" applyAlignment="1">
      <alignment horizontal="justify" vertical="center" wrapText="1"/>
    </xf>
    <xf numFmtId="0" fontId="7" fillId="4" borderId="9" xfId="0" applyFont="1" applyFill="1" applyBorder="1" applyAlignment="1">
      <alignment horizontal="left" vertical="center" indent="1"/>
    </xf>
    <xf numFmtId="3" fontId="7" fillId="6" borderId="10" xfId="0" applyNumberFormat="1" applyFont="1" applyFill="1" applyBorder="1" applyAlignment="1">
      <alignment vertical="center"/>
    </xf>
    <xf numFmtId="0" fontId="8" fillId="4" borderId="9" xfId="0" applyFont="1" applyFill="1" applyBorder="1" applyAlignment="1">
      <alignment horizontal="left" vertical="center" indent="1"/>
    </xf>
    <xf numFmtId="3" fontId="8" fillId="4" borderId="10" xfId="0" applyNumberFormat="1" applyFont="1" applyFill="1" applyBorder="1" applyAlignment="1" applyProtection="1">
      <alignment vertical="center"/>
    </xf>
    <xf numFmtId="0" fontId="7" fillId="4" borderId="6" xfId="0" applyFont="1" applyFill="1" applyBorder="1" applyAlignment="1">
      <alignment horizontal="left" vertical="center" indent="1"/>
    </xf>
    <xf numFmtId="3" fontId="7" fillId="4" borderId="1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3" fontId="7" fillId="5" borderId="10" xfId="0" applyNumberFormat="1" applyFont="1" applyFill="1" applyBorder="1" applyAlignment="1">
      <alignment vertical="center"/>
    </xf>
    <xf numFmtId="3" fontId="7" fillId="4" borderId="1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155331</xdr:colOff>
      <xdr:row>0</xdr:row>
      <xdr:rowOff>85725</xdr:rowOff>
    </xdr:from>
    <xdr:to>
      <xdr:col>2</xdr:col>
      <xdr:colOff>1815074</xdr:colOff>
      <xdr:row>3</xdr:row>
      <xdr:rowOff>167550</xdr:rowOff>
    </xdr:to>
    <xdr:pic>
      <xdr:nvPicPr>
        <xdr:cNvPr id="2" name="1 Imagen" descr="Resultado de imagen para tamaulipas log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81" y="85725"/>
          <a:ext cx="2050268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K100"/>
  <sheetViews>
    <sheetView showGridLines="0" tabSelected="1" zoomScaleNormal="100" workbookViewId="0">
      <selection activeCell="E87" sqref="E87"/>
    </sheetView>
  </sheetViews>
  <sheetFormatPr baseColWidth="10" defaultRowHeight="15"/>
  <cols>
    <col min="1" max="1" width="1.42578125" customWidth="1"/>
    <col min="2" max="2" width="5.85546875" customWidth="1"/>
    <col min="3" max="3" width="70.140625" bestFit="1" customWidth="1"/>
    <col min="4" max="4" width="18.7109375" customWidth="1"/>
    <col min="5" max="5" width="20.85546875" customWidth="1"/>
    <col min="6" max="6" width="18" customWidth="1"/>
    <col min="7" max="7" width="6.5703125" style="1" customWidth="1"/>
    <col min="8" max="9" width="16.85546875" style="1" bestFit="1" customWidth="1"/>
    <col min="10" max="11" width="11.42578125" style="1"/>
  </cols>
  <sheetData>
    <row r="1" spans="2:11" ht="21" customHeight="1">
      <c r="B1" s="58" t="s">
        <v>0</v>
      </c>
      <c r="C1" s="58"/>
      <c r="D1" s="58"/>
      <c r="E1" s="58"/>
      <c r="F1" s="58"/>
    </row>
    <row r="2" spans="2:11" ht="21" customHeight="1">
      <c r="B2" s="59" t="s">
        <v>1</v>
      </c>
      <c r="C2" s="59"/>
      <c r="D2" s="59"/>
      <c r="E2" s="59"/>
      <c r="F2" s="59"/>
    </row>
    <row r="3" spans="2:11" ht="8.25" customHeight="1">
      <c r="G3" s="2"/>
      <c r="H3" s="2"/>
      <c r="I3" s="2"/>
      <c r="J3" s="2"/>
    </row>
    <row r="4" spans="2:11">
      <c r="B4" s="60" t="s">
        <v>2</v>
      </c>
      <c r="C4" s="60"/>
      <c r="D4" s="60"/>
      <c r="E4" s="60"/>
      <c r="F4" s="60"/>
    </row>
    <row r="5" spans="2:11">
      <c r="B5" s="3" t="s">
        <v>3</v>
      </c>
      <c r="C5" s="3"/>
      <c r="D5" s="3"/>
      <c r="E5" s="3"/>
      <c r="F5" s="3"/>
      <c r="G5" s="4"/>
      <c r="H5" s="4"/>
      <c r="I5" s="4"/>
      <c r="J5" s="4"/>
      <c r="K5" s="4"/>
    </row>
    <row r="6" spans="2:11">
      <c r="B6" s="46" t="s">
        <v>4</v>
      </c>
      <c r="C6" s="47"/>
      <c r="D6" s="44" t="s">
        <v>5</v>
      </c>
      <c r="E6" s="50" t="s">
        <v>6</v>
      </c>
      <c r="F6" s="44" t="s">
        <v>7</v>
      </c>
    </row>
    <row r="7" spans="2:11">
      <c r="B7" s="48"/>
      <c r="C7" s="49"/>
      <c r="D7" s="45"/>
      <c r="E7" s="51"/>
      <c r="F7" s="45"/>
    </row>
    <row r="8" spans="2:11" ht="6.75" customHeight="1">
      <c r="B8" s="5"/>
      <c r="C8" s="6"/>
      <c r="D8" s="7"/>
      <c r="E8" s="7"/>
      <c r="F8" s="7"/>
    </row>
    <row r="9" spans="2:11">
      <c r="B9" s="8"/>
      <c r="C9" s="9" t="s">
        <v>8</v>
      </c>
      <c r="D9" s="10">
        <f>SUM(D10:D12)</f>
        <v>54727096769</v>
      </c>
      <c r="E9" s="10">
        <f>SUM(E10:E12)</f>
        <v>35147286479</v>
      </c>
      <c r="F9" s="10">
        <f>SUM(F10:F12)</f>
        <v>35147286479</v>
      </c>
    </row>
    <row r="10" spans="2:11">
      <c r="B10" s="8"/>
      <c r="C10" s="11" t="s">
        <v>9</v>
      </c>
      <c r="D10" s="12">
        <v>30069781451</v>
      </c>
      <c r="E10" s="12">
        <v>17830433313</v>
      </c>
      <c r="F10" s="12">
        <v>17830433313</v>
      </c>
    </row>
    <row r="11" spans="2:11">
      <c r="B11" s="8"/>
      <c r="C11" s="11" t="s">
        <v>10</v>
      </c>
      <c r="D11" s="12">
        <v>24863617084</v>
      </c>
      <c r="E11" s="12">
        <v>14371569169</v>
      </c>
      <c r="F11" s="12">
        <v>14371569169</v>
      </c>
    </row>
    <row r="12" spans="2:11">
      <c r="B12" s="8"/>
      <c r="C12" s="11" t="s">
        <v>11</v>
      </c>
      <c r="D12" s="12">
        <v>-206301766</v>
      </c>
      <c r="E12" s="12">
        <v>2945283997</v>
      </c>
      <c r="F12" s="12">
        <v>2945283997</v>
      </c>
    </row>
    <row r="13" spans="2:11" ht="6" customHeight="1">
      <c r="B13" s="8"/>
      <c r="C13" s="13"/>
      <c r="D13" s="14"/>
      <c r="E13" s="14"/>
      <c r="F13" s="14"/>
    </row>
    <row r="14" spans="2:11">
      <c r="B14" s="8"/>
      <c r="C14" s="9" t="s">
        <v>12</v>
      </c>
      <c r="D14" s="10">
        <f>SUM(D15:D16)</f>
        <v>54727096769</v>
      </c>
      <c r="E14" s="10">
        <f>SUM(E15:E16)</f>
        <v>33009610241</v>
      </c>
      <c r="F14" s="10">
        <f>SUM(F15:F16)</f>
        <v>31041996747</v>
      </c>
    </row>
    <row r="15" spans="2:11">
      <c r="B15" s="8"/>
      <c r="C15" s="11" t="s">
        <v>13</v>
      </c>
      <c r="D15" s="12">
        <v>29937114650</v>
      </c>
      <c r="E15" s="12">
        <v>18861605733</v>
      </c>
      <c r="F15" s="12">
        <v>17078364010</v>
      </c>
      <c r="H15" s="15"/>
    </row>
    <row r="16" spans="2:11">
      <c r="B16" s="8"/>
      <c r="C16" s="11" t="s">
        <v>14</v>
      </c>
      <c r="D16" s="12">
        <v>24789982119</v>
      </c>
      <c r="E16" s="12">
        <v>14148004508</v>
      </c>
      <c r="F16" s="12">
        <v>13963632737</v>
      </c>
    </row>
    <row r="17" spans="2:9" ht="4.5" customHeight="1">
      <c r="B17" s="8"/>
      <c r="C17" s="13"/>
      <c r="D17" s="14"/>
      <c r="E17" s="14"/>
      <c r="F17" s="14"/>
    </row>
    <row r="18" spans="2:9">
      <c r="B18" s="8"/>
      <c r="C18" s="9" t="s">
        <v>15</v>
      </c>
      <c r="D18" s="16"/>
      <c r="E18" s="17">
        <f>SUM(E19:E21)</f>
        <v>1627008318</v>
      </c>
      <c r="F18" s="10">
        <f>SUM(F19:F21)</f>
        <v>1596962270</v>
      </c>
    </row>
    <row r="19" spans="2:9">
      <c r="B19" s="8"/>
      <c r="C19" s="11" t="s">
        <v>16</v>
      </c>
      <c r="D19" s="16"/>
      <c r="E19" s="12">
        <v>178974178</v>
      </c>
      <c r="F19" s="18">
        <v>156765918</v>
      </c>
      <c r="H19" s="19"/>
      <c r="I19" s="19"/>
    </row>
    <row r="20" spans="2:9">
      <c r="B20" s="42"/>
      <c r="C20" s="55" t="s">
        <v>17</v>
      </c>
      <c r="D20" s="56"/>
      <c r="E20" s="57">
        <v>1448034140</v>
      </c>
      <c r="F20" s="57">
        <v>1440196352</v>
      </c>
      <c r="H20" s="19"/>
      <c r="I20" s="19"/>
    </row>
    <row r="21" spans="2:9">
      <c r="B21" s="42"/>
      <c r="C21" s="55"/>
      <c r="D21" s="56"/>
      <c r="E21" s="57"/>
      <c r="F21" s="57"/>
    </row>
    <row r="22" spans="2:9" ht="5.25" customHeight="1">
      <c r="B22" s="8"/>
      <c r="C22" s="13"/>
      <c r="D22" s="14"/>
      <c r="E22" s="14"/>
      <c r="F22" s="14"/>
    </row>
    <row r="23" spans="2:9">
      <c r="B23" s="42"/>
      <c r="C23" s="9" t="s">
        <v>18</v>
      </c>
      <c r="D23" s="10">
        <f>D9-D14+D18</f>
        <v>0</v>
      </c>
      <c r="E23" s="10">
        <f>E9-E14+E18</f>
        <v>3764684556</v>
      </c>
      <c r="F23" s="10">
        <f>F9-F14+F18</f>
        <v>5702252002</v>
      </c>
    </row>
    <row r="24" spans="2:9">
      <c r="B24" s="42"/>
      <c r="C24" s="9" t="s">
        <v>19</v>
      </c>
      <c r="D24" s="10">
        <f>D23-D12</f>
        <v>206301766</v>
      </c>
      <c r="E24" s="10">
        <f>E23-E12</f>
        <v>819400559</v>
      </c>
      <c r="F24" s="10">
        <f>F23-F12</f>
        <v>2756968005</v>
      </c>
    </row>
    <row r="25" spans="2:9" ht="6" customHeight="1">
      <c r="B25" s="42"/>
      <c r="C25" s="13"/>
      <c r="D25" s="14"/>
      <c r="E25" s="14"/>
      <c r="F25" s="14"/>
    </row>
    <row r="26" spans="2:9">
      <c r="B26" s="42"/>
      <c r="C26" s="9" t="s">
        <v>20</v>
      </c>
      <c r="D26" s="10">
        <f>D24-D18</f>
        <v>206301766</v>
      </c>
      <c r="E26" s="10">
        <f>E24-E18</f>
        <v>-807607759</v>
      </c>
      <c r="F26" s="10">
        <f>F24-F18</f>
        <v>1160005735</v>
      </c>
    </row>
    <row r="27" spans="2:9">
      <c r="B27" s="42"/>
      <c r="C27" s="9" t="s">
        <v>21</v>
      </c>
      <c r="D27" s="10"/>
      <c r="E27" s="10"/>
      <c r="F27" s="10"/>
    </row>
    <row r="28" spans="2:9" ht="6" customHeight="1">
      <c r="B28" s="20"/>
      <c r="C28" s="21"/>
      <c r="D28" s="22"/>
      <c r="E28" s="22"/>
      <c r="F28" s="22"/>
    </row>
    <row r="29" spans="2:9">
      <c r="B29" s="52"/>
      <c r="C29" s="52"/>
      <c r="D29" s="52"/>
      <c r="E29" s="52"/>
      <c r="F29" s="52"/>
    </row>
    <row r="30" spans="2:9">
      <c r="B30" s="53" t="s">
        <v>4</v>
      </c>
      <c r="C30" s="54"/>
      <c r="D30" s="23" t="s">
        <v>22</v>
      </c>
      <c r="E30" s="23" t="s">
        <v>6</v>
      </c>
      <c r="F30" s="23" t="s">
        <v>23</v>
      </c>
    </row>
    <row r="31" spans="2:9" ht="6" customHeight="1">
      <c r="B31" s="5"/>
      <c r="C31" s="6"/>
      <c r="D31" s="7"/>
      <c r="E31" s="7"/>
      <c r="F31" s="7"/>
    </row>
    <row r="32" spans="2:9">
      <c r="B32" s="42"/>
      <c r="C32" s="9" t="s">
        <v>24</v>
      </c>
      <c r="D32" s="10">
        <f>D33+D34</f>
        <v>1257324622</v>
      </c>
      <c r="E32" s="10">
        <f>E33+E34</f>
        <v>568162178</v>
      </c>
      <c r="F32" s="10">
        <f>F33+F34</f>
        <v>568162178</v>
      </c>
    </row>
    <row r="33" spans="2:8">
      <c r="B33" s="42"/>
      <c r="C33" s="11" t="s">
        <v>25</v>
      </c>
      <c r="D33" s="12">
        <v>1257324622</v>
      </c>
      <c r="E33" s="12">
        <v>484492686</v>
      </c>
      <c r="F33" s="12">
        <v>484492686</v>
      </c>
      <c r="H33" s="15"/>
    </row>
    <row r="34" spans="2:8">
      <c r="B34" s="42"/>
      <c r="C34" s="11" t="s">
        <v>26</v>
      </c>
      <c r="D34" s="12">
        <v>0</v>
      </c>
      <c r="E34" s="12">
        <v>83669492</v>
      </c>
      <c r="F34" s="12">
        <v>83669492</v>
      </c>
    </row>
    <row r="35" spans="2:8" ht="6.75" customHeight="1">
      <c r="B35" s="8"/>
      <c r="C35" s="13"/>
      <c r="D35" s="14"/>
      <c r="E35" s="14"/>
      <c r="F35" s="14"/>
    </row>
    <row r="36" spans="2:8">
      <c r="B36" s="8"/>
      <c r="C36" s="9" t="s">
        <v>27</v>
      </c>
      <c r="D36" s="10">
        <f>D26+D32</f>
        <v>1463626388</v>
      </c>
      <c r="E36" s="10">
        <f>E26+E32</f>
        <v>-239445581</v>
      </c>
      <c r="F36" s="10">
        <f>F26+F32</f>
        <v>1728167913</v>
      </c>
    </row>
    <row r="37" spans="2:8" ht="7.5" customHeight="1">
      <c r="B37" s="20"/>
      <c r="C37" s="21"/>
      <c r="D37" s="24"/>
      <c r="E37" s="24"/>
      <c r="F37" s="24"/>
    </row>
    <row r="38" spans="2:8" ht="6.75" customHeight="1">
      <c r="B38" s="25"/>
      <c r="C38" s="26"/>
      <c r="D38" s="26"/>
      <c r="E38" s="26"/>
      <c r="F38" s="26"/>
    </row>
    <row r="39" spans="2:8">
      <c r="B39" s="46" t="s">
        <v>4</v>
      </c>
      <c r="C39" s="47"/>
      <c r="D39" s="44" t="s">
        <v>5</v>
      </c>
      <c r="E39" s="50" t="s">
        <v>6</v>
      </c>
      <c r="F39" s="44" t="s">
        <v>7</v>
      </c>
    </row>
    <row r="40" spans="2:8">
      <c r="B40" s="48"/>
      <c r="C40" s="49"/>
      <c r="D40" s="45"/>
      <c r="E40" s="51"/>
      <c r="F40" s="45"/>
    </row>
    <row r="41" spans="2:8" ht="6.75" customHeight="1">
      <c r="B41" s="5"/>
      <c r="C41" s="6"/>
      <c r="D41" s="7"/>
      <c r="E41" s="7"/>
      <c r="F41" s="7"/>
    </row>
    <row r="42" spans="2:8">
      <c r="B42" s="8"/>
      <c r="C42" s="9" t="s">
        <v>28</v>
      </c>
      <c r="D42" s="10">
        <f>D43+D44</f>
        <v>0</v>
      </c>
      <c r="E42" s="10">
        <f>E43+E44</f>
        <v>3042341556</v>
      </c>
      <c r="F42" s="10">
        <f>F43+F44</f>
        <v>3042341556</v>
      </c>
    </row>
    <row r="43" spans="2:8">
      <c r="B43" s="42"/>
      <c r="C43" s="11" t="s">
        <v>29</v>
      </c>
      <c r="D43" s="12">
        <v>0</v>
      </c>
      <c r="E43" s="12">
        <v>3042341556</v>
      </c>
      <c r="F43" s="12">
        <v>3042341556</v>
      </c>
    </row>
    <row r="44" spans="2:8">
      <c r="B44" s="42"/>
      <c r="C44" s="11" t="s">
        <v>30</v>
      </c>
      <c r="D44" s="12">
        <v>0</v>
      </c>
      <c r="E44" s="12">
        <v>0</v>
      </c>
      <c r="F44" s="12">
        <v>0</v>
      </c>
    </row>
    <row r="45" spans="2:8">
      <c r="B45" s="42"/>
      <c r="C45" s="11" t="s">
        <v>31</v>
      </c>
      <c r="D45" s="14"/>
      <c r="E45" s="14"/>
      <c r="F45" s="14"/>
    </row>
    <row r="46" spans="2:8">
      <c r="B46" s="42"/>
      <c r="C46" s="9" t="s">
        <v>32</v>
      </c>
      <c r="D46" s="10">
        <f>D47+D48</f>
        <v>206301766</v>
      </c>
      <c r="E46" s="10">
        <f>E47+E48</f>
        <v>97057559</v>
      </c>
      <c r="F46" s="10">
        <f>F47+F48</f>
        <v>97057559</v>
      </c>
    </row>
    <row r="47" spans="2:8">
      <c r="B47" s="42"/>
      <c r="C47" s="11" t="s">
        <v>33</v>
      </c>
      <c r="D47" s="12">
        <v>206301766</v>
      </c>
      <c r="E47" s="12">
        <v>80878674</v>
      </c>
      <c r="F47" s="12">
        <v>80878674</v>
      </c>
    </row>
    <row r="48" spans="2:8">
      <c r="B48" s="42"/>
      <c r="C48" s="11" t="s">
        <v>34</v>
      </c>
      <c r="D48" s="12">
        <v>0</v>
      </c>
      <c r="E48" s="12">
        <v>16178885</v>
      </c>
      <c r="F48" s="12">
        <v>16178885</v>
      </c>
    </row>
    <row r="49" spans="2:6" ht="5.25" customHeight="1">
      <c r="B49" s="8"/>
      <c r="C49" s="13"/>
      <c r="D49" s="14"/>
      <c r="E49" s="14"/>
      <c r="F49" s="14"/>
    </row>
    <row r="50" spans="2:6">
      <c r="B50" s="42"/>
      <c r="C50" s="9" t="s">
        <v>35</v>
      </c>
      <c r="D50" s="10">
        <f>D42-D46</f>
        <v>-206301766</v>
      </c>
      <c r="E50" s="10">
        <f>E42-E46</f>
        <v>2945283997</v>
      </c>
      <c r="F50" s="10">
        <f>F42-F46</f>
        <v>2945283997</v>
      </c>
    </row>
    <row r="51" spans="2:6" ht="6.75" customHeight="1">
      <c r="B51" s="43"/>
      <c r="C51" s="27"/>
      <c r="D51" s="28"/>
      <c r="E51" s="28"/>
      <c r="F51" s="28"/>
    </row>
    <row r="52" spans="2:6" ht="8.25" customHeight="1">
      <c r="B52" s="29"/>
      <c r="C52" s="26"/>
      <c r="D52" s="26"/>
      <c r="E52" s="26"/>
      <c r="F52" s="26"/>
    </row>
    <row r="53" spans="2:6">
      <c r="B53" s="46" t="s">
        <v>4</v>
      </c>
      <c r="C53" s="47"/>
      <c r="D53" s="44" t="s">
        <v>5</v>
      </c>
      <c r="E53" s="50" t="s">
        <v>6</v>
      </c>
      <c r="F53" s="44" t="s">
        <v>7</v>
      </c>
    </row>
    <row r="54" spans="2:6">
      <c r="B54" s="48"/>
      <c r="C54" s="49"/>
      <c r="D54" s="45"/>
      <c r="E54" s="51"/>
      <c r="F54" s="45"/>
    </row>
    <row r="55" spans="2:6" ht="6" customHeight="1">
      <c r="B55" s="40"/>
      <c r="C55" s="41"/>
      <c r="D55" s="7"/>
      <c r="E55" s="7"/>
      <c r="F55" s="7"/>
    </row>
    <row r="56" spans="2:6">
      <c r="B56" s="42"/>
      <c r="C56" s="13" t="s">
        <v>36</v>
      </c>
      <c r="D56" s="18">
        <f>D10</f>
        <v>30069781451</v>
      </c>
      <c r="E56" s="18">
        <f>E10</f>
        <v>17830433313</v>
      </c>
      <c r="F56" s="18">
        <f>F10</f>
        <v>17830433313</v>
      </c>
    </row>
    <row r="57" spans="2:6" ht="8.25" customHeight="1">
      <c r="B57" s="42"/>
      <c r="C57" s="13"/>
      <c r="D57" s="14"/>
      <c r="E57" s="14"/>
      <c r="F57" s="14"/>
    </row>
    <row r="58" spans="2:6">
      <c r="B58" s="42"/>
      <c r="C58" s="30" t="s">
        <v>37</v>
      </c>
      <c r="D58" s="10">
        <f>D59-D60</f>
        <v>-206301766</v>
      </c>
      <c r="E58" s="10">
        <f>E59-E60</f>
        <v>2961462882</v>
      </c>
      <c r="F58" s="10">
        <f>F59-F60</f>
        <v>2961462882</v>
      </c>
    </row>
    <row r="59" spans="2:6">
      <c r="B59" s="42"/>
      <c r="C59" s="11" t="s">
        <v>38</v>
      </c>
      <c r="D59" s="12">
        <f>D43</f>
        <v>0</v>
      </c>
      <c r="E59" s="12">
        <f>E43</f>
        <v>3042341556</v>
      </c>
      <c r="F59" s="12">
        <f>F43</f>
        <v>3042341556</v>
      </c>
    </row>
    <row r="60" spans="2:6">
      <c r="B60" s="42"/>
      <c r="C60" s="11" t="s">
        <v>33</v>
      </c>
      <c r="D60" s="12">
        <f>D47</f>
        <v>206301766</v>
      </c>
      <c r="E60" s="12">
        <f t="shared" ref="E60:F60" si="0">E47</f>
        <v>80878674</v>
      </c>
      <c r="F60" s="12">
        <f t="shared" si="0"/>
        <v>80878674</v>
      </c>
    </row>
    <row r="61" spans="2:6">
      <c r="B61" s="8"/>
      <c r="C61" s="31" t="s">
        <v>13</v>
      </c>
      <c r="D61" s="12">
        <f>D15</f>
        <v>29937114650</v>
      </c>
      <c r="E61" s="12">
        <f t="shared" ref="E61:F61" si="1">E15</f>
        <v>18861605733</v>
      </c>
      <c r="F61" s="12">
        <f t="shared" si="1"/>
        <v>17078364010</v>
      </c>
    </row>
    <row r="62" spans="2:6">
      <c r="B62" s="8"/>
      <c r="C62" s="31" t="s">
        <v>16</v>
      </c>
      <c r="D62" s="32"/>
      <c r="E62" s="12">
        <f>E19</f>
        <v>178974178</v>
      </c>
      <c r="F62" s="12">
        <f>F19</f>
        <v>156765918</v>
      </c>
    </row>
    <row r="63" spans="2:6">
      <c r="B63" s="42"/>
      <c r="C63" s="33" t="s">
        <v>39</v>
      </c>
      <c r="D63" s="34">
        <f>D56+D58-D61+D62</f>
        <v>-73634965</v>
      </c>
      <c r="E63" s="34">
        <f>E56+E58-E61+E62</f>
        <v>2109264640</v>
      </c>
      <c r="F63" s="34">
        <f>F56+F58-F61+F62</f>
        <v>3870298103</v>
      </c>
    </row>
    <row r="64" spans="2:6">
      <c r="B64" s="42"/>
      <c r="C64" s="33" t="s">
        <v>40</v>
      </c>
      <c r="D64" s="34">
        <f>D63-D58</f>
        <v>132666801</v>
      </c>
      <c r="E64" s="34">
        <f>E63-E58</f>
        <v>-852198242</v>
      </c>
      <c r="F64" s="34">
        <f>F63-F58</f>
        <v>908835221</v>
      </c>
    </row>
    <row r="65" spans="2:6" ht="9" customHeight="1">
      <c r="B65" s="43"/>
      <c r="C65" s="35"/>
      <c r="D65" s="28"/>
      <c r="E65" s="28"/>
      <c r="F65" s="28"/>
    </row>
    <row r="66" spans="2:6" ht="6.75" customHeight="1">
      <c r="B66" s="29"/>
      <c r="C66" s="26"/>
      <c r="D66" s="26"/>
      <c r="E66" s="26"/>
      <c r="F66" s="26"/>
    </row>
    <row r="67" spans="2:6">
      <c r="B67" s="46" t="s">
        <v>4</v>
      </c>
      <c r="C67" s="47"/>
      <c r="D67" s="44" t="s">
        <v>5</v>
      </c>
      <c r="E67" s="50" t="s">
        <v>6</v>
      </c>
      <c r="F67" s="44" t="s">
        <v>7</v>
      </c>
    </row>
    <row r="68" spans="2:6">
      <c r="B68" s="48"/>
      <c r="C68" s="49"/>
      <c r="D68" s="45"/>
      <c r="E68" s="51"/>
      <c r="F68" s="45"/>
    </row>
    <row r="69" spans="2:6" ht="8.25" customHeight="1">
      <c r="B69" s="40"/>
      <c r="C69" s="41"/>
      <c r="D69" s="7"/>
      <c r="E69" s="7"/>
      <c r="F69" s="7"/>
    </row>
    <row r="70" spans="2:6">
      <c r="B70" s="8"/>
      <c r="C70" s="31" t="s">
        <v>10</v>
      </c>
      <c r="D70" s="12">
        <f>D11</f>
        <v>24863617084</v>
      </c>
      <c r="E70" s="12">
        <f>E11</f>
        <v>14371569169</v>
      </c>
      <c r="F70" s="12">
        <f>F11</f>
        <v>14371569169</v>
      </c>
    </row>
    <row r="71" spans="2:6">
      <c r="B71" s="42"/>
      <c r="C71" s="31" t="s">
        <v>41</v>
      </c>
      <c r="D71" s="36">
        <f>D73-D75</f>
        <v>0</v>
      </c>
      <c r="E71" s="36">
        <f>E73-E75</f>
        <v>-16178885</v>
      </c>
      <c r="F71" s="36">
        <f>F73-F75</f>
        <v>-16178885</v>
      </c>
    </row>
    <row r="72" spans="2:6" ht="8.25" customHeight="1">
      <c r="B72" s="42"/>
      <c r="C72" s="31"/>
      <c r="D72" s="36"/>
      <c r="E72" s="36"/>
      <c r="F72" s="36"/>
    </row>
    <row r="73" spans="2:6">
      <c r="B73" s="42"/>
      <c r="C73" s="11" t="s">
        <v>30</v>
      </c>
      <c r="D73" s="12">
        <f>D44</f>
        <v>0</v>
      </c>
      <c r="E73" s="12">
        <f>E44</f>
        <v>0</v>
      </c>
      <c r="F73" s="12">
        <f>F44</f>
        <v>0</v>
      </c>
    </row>
    <row r="74" spans="2:6">
      <c r="B74" s="42"/>
      <c r="C74" s="11" t="s">
        <v>31</v>
      </c>
      <c r="D74" s="36"/>
      <c r="E74" s="36"/>
      <c r="F74" s="36"/>
    </row>
    <row r="75" spans="2:6">
      <c r="B75" s="42"/>
      <c r="C75" s="11" t="s">
        <v>34</v>
      </c>
      <c r="D75" s="12">
        <f>D48</f>
        <v>0</v>
      </c>
      <c r="E75" s="12">
        <f>E48</f>
        <v>16178885</v>
      </c>
      <c r="F75" s="36">
        <f>F48</f>
        <v>16178885</v>
      </c>
    </row>
    <row r="76" spans="2:6">
      <c r="B76" s="8"/>
      <c r="C76" s="31" t="s">
        <v>14</v>
      </c>
      <c r="D76" s="12">
        <f>D16</f>
        <v>24789982119</v>
      </c>
      <c r="E76" s="12">
        <f>E16</f>
        <v>14148004508</v>
      </c>
      <c r="F76" s="12">
        <f>F16</f>
        <v>13963632737</v>
      </c>
    </row>
    <row r="77" spans="2:6">
      <c r="B77" s="8"/>
      <c r="C77" s="31" t="s">
        <v>17</v>
      </c>
      <c r="D77" s="32"/>
      <c r="E77" s="12">
        <f>E20</f>
        <v>1448034140</v>
      </c>
      <c r="F77" s="12">
        <f>F20</f>
        <v>1440196352</v>
      </c>
    </row>
    <row r="78" spans="2:6">
      <c r="B78" s="42"/>
      <c r="C78" s="33" t="s">
        <v>42</v>
      </c>
      <c r="D78" s="10">
        <f>D70+D71-D76+D77</f>
        <v>73634965</v>
      </c>
      <c r="E78" s="10">
        <f t="shared" ref="E78:F78" si="2">E70+E71-E76+E77</f>
        <v>1655419916</v>
      </c>
      <c r="F78" s="10">
        <f t="shared" si="2"/>
        <v>1831953899</v>
      </c>
    </row>
    <row r="79" spans="2:6">
      <c r="B79" s="42"/>
      <c r="C79" s="33" t="s">
        <v>43</v>
      </c>
      <c r="D79" s="10">
        <f>D78-D71</f>
        <v>73634965</v>
      </c>
      <c r="E79" s="10">
        <f>E78-E71</f>
        <v>1671598801</v>
      </c>
      <c r="F79" s="10">
        <f>F78-F71</f>
        <v>1848132784</v>
      </c>
    </row>
    <row r="80" spans="2:6" ht="8.25" customHeight="1">
      <c r="B80" s="43"/>
      <c r="C80" s="35"/>
      <c r="D80" s="28"/>
      <c r="E80" s="28"/>
      <c r="F80" s="28"/>
    </row>
    <row r="81" spans="2:7" ht="18" customHeight="1">
      <c r="B81" s="37" t="s">
        <v>44</v>
      </c>
      <c r="C81" s="38"/>
      <c r="D81" s="38"/>
      <c r="E81" s="38"/>
      <c r="F81" s="38"/>
      <c r="G81" s="39"/>
    </row>
    <row r="82" spans="2:7" ht="18" customHeight="1">
      <c r="B82" s="37"/>
      <c r="C82" s="38"/>
      <c r="D82" s="38"/>
      <c r="E82" s="38"/>
      <c r="F82" s="38"/>
      <c r="G82" s="39"/>
    </row>
    <row r="83" spans="2:7" ht="18" customHeight="1">
      <c r="B83" s="37"/>
      <c r="C83" s="38"/>
      <c r="D83" s="38"/>
      <c r="E83" s="38"/>
      <c r="F83" s="38"/>
      <c r="G83" s="39"/>
    </row>
    <row r="84" spans="2:7">
      <c r="B84" s="38"/>
      <c r="C84" s="38"/>
      <c r="D84" s="38"/>
      <c r="E84" s="38"/>
      <c r="F84" s="38"/>
      <c r="G84" s="39"/>
    </row>
    <row r="85" spans="2:7">
      <c r="B85" s="38"/>
      <c r="C85" s="38"/>
      <c r="D85" s="38"/>
      <c r="E85" s="38"/>
      <c r="F85" s="38"/>
      <c r="G85" s="39"/>
    </row>
    <row r="86" spans="2:7">
      <c r="B86" s="38"/>
      <c r="C86" s="38"/>
      <c r="D86" s="38"/>
      <c r="E86" s="38"/>
      <c r="F86" s="38"/>
      <c r="G86" s="39"/>
    </row>
    <row r="87" spans="2:7">
      <c r="B87" s="38"/>
      <c r="C87" s="38"/>
      <c r="D87" s="38"/>
      <c r="E87" s="38"/>
      <c r="F87" s="38"/>
      <c r="G87" s="39"/>
    </row>
    <row r="88" spans="2:7">
      <c r="B88" s="38"/>
      <c r="C88" s="38"/>
      <c r="D88" s="38"/>
      <c r="E88" s="38"/>
      <c r="F88" s="38"/>
      <c r="G88" s="39"/>
    </row>
    <row r="89" spans="2:7">
      <c r="B89" s="38"/>
      <c r="C89" s="38"/>
      <c r="D89" s="38"/>
      <c r="E89" s="38"/>
      <c r="F89" s="38"/>
      <c r="G89" s="39"/>
    </row>
    <row r="90" spans="2:7">
      <c r="B90" s="38"/>
      <c r="C90" s="38"/>
      <c r="D90" s="38"/>
      <c r="E90" s="38"/>
      <c r="F90" s="38"/>
      <c r="G90" s="39"/>
    </row>
    <row r="91" spans="2:7">
      <c r="B91" s="38"/>
      <c r="C91" s="38"/>
      <c r="D91" s="38"/>
      <c r="E91" s="38"/>
      <c r="F91" s="38"/>
      <c r="G91" s="39"/>
    </row>
    <row r="92" spans="2:7">
      <c r="B92" s="38"/>
      <c r="C92" s="38"/>
      <c r="D92" s="38"/>
      <c r="E92" s="38"/>
      <c r="F92" s="38"/>
      <c r="G92" s="39"/>
    </row>
    <row r="93" spans="2:7">
      <c r="B93" s="38"/>
      <c r="C93" s="38"/>
      <c r="D93" s="38"/>
      <c r="E93" s="38"/>
      <c r="F93" s="38"/>
      <c r="G93" s="39"/>
    </row>
    <row r="94" spans="2:7">
      <c r="B94" s="38"/>
      <c r="C94" s="38"/>
      <c r="D94" s="38"/>
      <c r="E94" s="38"/>
      <c r="F94" s="38"/>
      <c r="G94" s="39"/>
    </row>
    <row r="95" spans="2:7">
      <c r="B95" s="38"/>
      <c r="C95" s="38"/>
      <c r="D95" s="38"/>
      <c r="E95" s="38"/>
      <c r="F95" s="38"/>
      <c r="G95" s="39"/>
    </row>
    <row r="96" spans="2:7">
      <c r="B96" s="38"/>
      <c r="C96" s="38"/>
      <c r="D96" s="38"/>
      <c r="E96" s="38"/>
      <c r="F96" s="38"/>
      <c r="G96" s="39"/>
    </row>
    <row r="97" spans="2:7">
      <c r="B97" s="38"/>
      <c r="C97" s="38"/>
      <c r="D97" s="38"/>
      <c r="E97" s="38"/>
      <c r="F97" s="38"/>
      <c r="G97" s="39"/>
    </row>
    <row r="98" spans="2:7">
      <c r="B98" s="38"/>
      <c r="C98" s="38"/>
      <c r="D98" s="38"/>
      <c r="E98" s="38"/>
      <c r="F98" s="38"/>
      <c r="G98" s="39"/>
    </row>
    <row r="99" spans="2:7">
      <c r="B99" s="38"/>
      <c r="C99" s="38"/>
      <c r="D99" s="38"/>
      <c r="E99" s="38"/>
      <c r="F99" s="38"/>
      <c r="G99" s="39"/>
    </row>
    <row r="100" spans="2:7">
      <c r="B100" s="38"/>
      <c r="C100" s="38"/>
      <c r="D100" s="38"/>
      <c r="E100" s="38"/>
      <c r="F100" s="38"/>
      <c r="G100" s="39"/>
    </row>
  </sheetData>
  <mergeCells count="39">
    <mergeCell ref="B23:B25"/>
    <mergeCell ref="B1:F1"/>
    <mergeCell ref="B2:F2"/>
    <mergeCell ref="B4:F4"/>
    <mergeCell ref="B6:C7"/>
    <mergeCell ref="D6:D7"/>
    <mergeCell ref="E6:E7"/>
    <mergeCell ref="F6:F7"/>
    <mergeCell ref="B20:B21"/>
    <mergeCell ref="C20:C21"/>
    <mergeCell ref="D20:D21"/>
    <mergeCell ref="E20:E21"/>
    <mergeCell ref="F20:F21"/>
    <mergeCell ref="B26:B27"/>
    <mergeCell ref="B29:F29"/>
    <mergeCell ref="B30:C30"/>
    <mergeCell ref="B32:B34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B69:C69"/>
    <mergeCell ref="B71:B75"/>
    <mergeCell ref="B78:B80"/>
    <mergeCell ref="F53:F54"/>
    <mergeCell ref="B55:C55"/>
    <mergeCell ref="B56:B57"/>
    <mergeCell ref="B58:B60"/>
    <mergeCell ref="B63:B65"/>
    <mergeCell ref="B67:C68"/>
    <mergeCell ref="D67:D68"/>
    <mergeCell ref="E67:E68"/>
    <mergeCell ref="F67:F68"/>
    <mergeCell ref="E53:E54"/>
  </mergeCells>
  <dataValidations count="2">
    <dataValidation type="whole" allowBlank="1" showInputMessage="1" showErrorMessage="1" error="Solo importes sin decimales, por favor" sqref="D70:F79 D56:F64">
      <formula1>-999999999999</formula1>
      <formula2>999999999999</formula2>
    </dataValidation>
    <dataValidation type="whole" allowBlank="1" showInputMessage="1" showErrorMessage="1" error="Solo importes sin decimales, por favor." sqref="D32:F37 D42:F50 D9:F28">
      <formula1>-999999999999</formula1>
      <formula2>999999999999</formula2>
    </dataValidation>
  </dataValidations>
  <printOptions horizontalCentered="1"/>
  <pageMargins left="0.31496062992125984" right="0.31496062992125984" top="0.56999999999999995" bottom="0.49" header="0.21" footer="0.17"/>
  <pageSetup scale="75" orientation="landscape" r:id="rId1"/>
  <headerFooter>
    <oddHeader>&amp;CPODER EJECUTIVO
&amp;G</oddHeader>
    <oddFooter>&amp;C&amp;G
&amp;"Helvetica,Negrita"Anexos</oddFooter>
  </headerFooter>
  <rowBreaks count="1" manualBreakCount="1">
    <brk id="38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 BALANCE PRES </vt:lpstr>
      <vt:lpstr>'LDF BALANCE PRES '!Área_de_impresión</vt:lpstr>
      <vt:lpstr>'LDF BALANCE PRES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Marcelina Flores Torres</cp:lastModifiedBy>
  <cp:lastPrinted>2019-07-30T16:16:20Z</cp:lastPrinted>
  <dcterms:created xsi:type="dcterms:W3CDTF">2019-07-29T18:01:15Z</dcterms:created>
  <dcterms:modified xsi:type="dcterms:W3CDTF">2019-07-30T16:16:41Z</dcterms:modified>
</cp:coreProperties>
</file>